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exelcompositesoy-my.sharepoint.com/personal/noora_koikkalainen_exelcomposites_com/Documents/Documents/20220325_AGM 2022/Verkkopäivitykset/20220325/Key figures/"/>
    </mc:Choice>
  </mc:AlternateContent>
  <xr:revisionPtr revIDLastSave="87" documentId="8_{9E45AFE1-0E9F-4EC4-8BE9-04B03CEA62BC}" xr6:coauthVersionLast="47" xr6:coauthVersionMax="47" xr10:uidLastSave="{AA5CBE87-0187-4B01-9AFF-A38F94C18378}"/>
  <bookViews>
    <workbookView xWindow="-120" yWindow="-120" windowWidth="29040" windowHeight="15840" xr2:uid="{00000000-000D-0000-FFFF-FFFF00000000}"/>
  </bookViews>
  <sheets>
    <sheet name="Consolidated key figures" sheetId="12" r:id="rId1"/>
  </sheets>
  <definedNames>
    <definedName name="_xlnm.Print_Area" localSheetId="0">'Consolidated key figures'!$B$1:$L$40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12" l="1"/>
  <c r="B39" i="12" l="1"/>
  <c r="B37" i="12"/>
  <c r="B11" i="12" l="1"/>
  <c r="B40" i="12"/>
  <c r="I14" i="12" l="1"/>
  <c r="H14" i="12"/>
  <c r="G14" i="12"/>
  <c r="F14" i="12"/>
  <c r="L14" i="12"/>
  <c r="K14" i="12"/>
  <c r="J14" i="12"/>
  <c r="B38" i="12"/>
  <c r="B31" i="12"/>
  <c r="B30" i="12"/>
  <c r="B33" i="12" l="1"/>
  <c r="B28" i="12"/>
  <c r="B27" i="12"/>
  <c r="B25" i="12"/>
  <c r="B24" i="12"/>
  <c r="B22" i="12"/>
  <c r="B21" i="12"/>
  <c r="B19" i="12"/>
  <c r="B18" i="12"/>
  <c r="B17" i="12"/>
  <c r="B16" i="12"/>
  <c r="B14" i="12"/>
  <c r="B13" i="12"/>
  <c r="B12" i="12"/>
  <c r="B10" i="12"/>
  <c r="B9" i="12"/>
  <c r="B8" i="12"/>
  <c r="B6" i="12"/>
</calcChain>
</file>

<file path=xl/sharedStrings.xml><?xml version="1.0" encoding="utf-8"?>
<sst xmlns="http://schemas.openxmlformats.org/spreadsheetml/2006/main" count="69" uniqueCount="61">
  <si>
    <t>Revenue</t>
  </si>
  <si>
    <t>Order intake</t>
  </si>
  <si>
    <t>CONSOLIDATED KEY FIGURES</t>
  </si>
  <si>
    <t>Tuhatta euroa</t>
  </si>
  <si>
    <t>EUR thousand</t>
  </si>
  <si>
    <t>Saadut tilaukset</t>
  </si>
  <si>
    <t>% of revenue</t>
  </si>
  <si>
    <t>% liikevaihdosta</t>
  </si>
  <si>
    <t>Profit for the period</t>
  </si>
  <si>
    <t>Return on capital employed, %</t>
  </si>
  <si>
    <t>Sijoitetun pääoman tuotto, %</t>
  </si>
  <si>
    <t>Oma pääoma/osake, euroa</t>
  </si>
  <si>
    <t>Liikevaihto</t>
  </si>
  <si>
    <t>Operating profit</t>
  </si>
  <si>
    <t>Liikevoitto</t>
  </si>
  <si>
    <t>Tilikauden tulos</t>
  </si>
  <si>
    <t xml:space="preserve"> </t>
  </si>
  <si>
    <t>Earnings per share, diluted and undiluted, EUR</t>
  </si>
  <si>
    <t>Tulos/osake, laimennettu ja laimentamaton, euroa</t>
  </si>
  <si>
    <t>Muutos</t>
  </si>
  <si>
    <t>Change</t>
  </si>
  <si>
    <t>KONSERNIN TUNNUSLUVUT</t>
  </si>
  <si>
    <t xml:space="preserve">% of revenue </t>
  </si>
  <si>
    <t>Return on equity, %</t>
  </si>
  <si>
    <t>Oman pääoman tuotto, %</t>
  </si>
  <si>
    <t>Equity ratio, %</t>
  </si>
  <si>
    <t xml:space="preserve">Equity per share, EUR </t>
  </si>
  <si>
    <t xml:space="preserve">Henkilöstö keskimäärin </t>
  </si>
  <si>
    <t>Employees, average</t>
  </si>
  <si>
    <t>Net gearing, %</t>
  </si>
  <si>
    <t>Velkaantumisaste, %</t>
  </si>
  <si>
    <t xml:space="preserve">Investointien nettorahavirta </t>
  </si>
  <si>
    <t xml:space="preserve">Net cash flow from investing activities </t>
  </si>
  <si>
    <t>Suomi</t>
  </si>
  <si>
    <t>Hinta/voitto (P/E)</t>
  </si>
  <si>
    <t>P/B-luku</t>
  </si>
  <si>
    <t>Price/earnings (P/E)</t>
  </si>
  <si>
    <t>Price/book value, (P/B)</t>
  </si>
  <si>
    <t>32,00</t>
  </si>
  <si>
    <t>2,91</t>
  </si>
  <si>
    <t>English</t>
  </si>
  <si>
    <t xml:space="preserve">4) A capital repayment of EUR 0.50 per share was paid to shareholders in December 2013. The AGM 2014 decided that no dividend will be paid for the financial year that closed on 31 December 2013. </t>
  </si>
  <si>
    <t>4) Joulukuussa 2013 osakkeenomistajille jaettiin varoja ylimääräisenä pääomanpalautuksena 0,50 euroa osakkeelta. 27.3.2014 pidetty varsinainen yhtiökokous päätti, että 31.12.2013 päättyneeltä tilikaudelta ei makseta osinkoa.</t>
  </si>
  <si>
    <t xml:space="preserve">2) Exel Composites Plc has applied the IFRS16 -standard since 1.1.2019 according to the model where the comparative information of previous periods is not adjusted. </t>
  </si>
  <si>
    <t xml:space="preserve">2) Exel Composites Oyj on soveltanut IFRS16 -standardia 1.1.2019 lähtien ja noudattanut mallia, jossa vertailutietoja ei oikaista. </t>
  </si>
  <si>
    <t>Net cash flow from operating activities 2)</t>
  </si>
  <si>
    <t>Liiketoiminnasta kertyneet nettorahavirrat 2)</t>
  </si>
  <si>
    <t>Order backlog 3)</t>
  </si>
  <si>
    <t>Konsernin tilauskanta 3)</t>
  </si>
  <si>
    <t>3) Tilanne katsauskauden lopussa.</t>
  </si>
  <si>
    <r>
      <t xml:space="preserve">0.00 </t>
    </r>
    <r>
      <rPr>
        <vertAlign val="superscript"/>
        <sz val="8"/>
        <color theme="3"/>
        <rFont val="Trebuchet MS"/>
        <family val="2"/>
        <scheme val="major"/>
      </rPr>
      <t>4)</t>
    </r>
  </si>
  <si>
    <t>Adjusted operating profit 1)</t>
  </si>
  <si>
    <t>Oikaistu liikevoitto 1)</t>
  </si>
  <si>
    <t xml:space="preserve">1) Excluding material items affecting comparability, such as restructuring costs, impairment losses and reversals, and costs related to planned or realized business acquisitions or disposals. </t>
  </si>
  <si>
    <t xml:space="preserve">1) Pois lukien merkittävät vertailukelpoisuuteen vaikuttavat erät kuten muun muassa uudelleenjärjestelykulut, arvonalentumistappiot ja niiden peruutukset, sekä liiketoimintojen suunniteltuun tai toteutuneeseen hankintaan tai myyntiin liittyvät kulut. </t>
  </si>
  <si>
    <t>3) At the end of the reporting period.</t>
  </si>
  <si>
    <t>Omavaraisuusaste, %</t>
  </si>
  <si>
    <t xml:space="preserve">5) Hallituksen ehdotus vuoden 2022 yhtiökokoukselle. </t>
  </si>
  <si>
    <t xml:space="preserve">5) Board proposal for the AGM 2022. </t>
  </si>
  <si>
    <t>Dividend/share, EUR</t>
  </si>
  <si>
    <t>Osinko/osake, euroa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</si>
</sst>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 #,##0.00\ &quot;€&quot;_-;\-* #,##0.00\ &quot;€&quot;_-;_-* &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_(&quot;$&quot;* #,##0.00_);_(&quot;$&quot;* \(#,##0.00\);_(&quot;$&quot;* &quot;-&quot;??_);_(@_)"/>
    <numFmt numFmtId="169" formatCode="0.0"/>
    <numFmt numFmtId="170" formatCode="#,##0.0"/>
    <numFmt numFmtId="171" formatCode="_-* #,##0.00\ _€_-;\-* #,##0.00\ _€_-;_-* &quot;-&quot;??\ _€_-;_-@_-"/>
  </numFmts>
  <fonts count="17" x14ac:knownFonts="1">
    <font>
      <sz val="11"/>
      <color theme="1"/>
      <name val="Trebuchet MS"/>
      <family val="2"/>
      <scheme val="minor"/>
    </font>
    <font>
      <sz val="10"/>
      <color theme="1"/>
      <name val="Arial"/>
      <family val="2"/>
    </font>
    <font>
      <sz val="11"/>
      <color theme="1"/>
      <name val="Arial"/>
      <family val="2"/>
    </font>
    <font>
      <sz val="11"/>
      <color rgb="FF3F3F76"/>
      <name val="Trebuchet MS"/>
      <family val="2"/>
      <scheme val="minor"/>
    </font>
    <font>
      <sz val="11"/>
      <color rgb="FFFA7D00"/>
      <name val="Trebuchet MS"/>
      <family val="2"/>
      <scheme val="minor"/>
    </font>
    <font>
      <b/>
      <sz val="11"/>
      <color theme="1"/>
      <name val="Trebuchet MS"/>
      <family val="2"/>
      <scheme val="minor"/>
    </font>
    <font>
      <sz val="10"/>
      <name val="Arial"/>
      <family val="2"/>
    </font>
    <font>
      <sz val="10"/>
      <name val="Microsoft Sans Serif"/>
      <family val="2"/>
    </font>
    <font>
      <b/>
      <sz val="8"/>
      <color theme="3"/>
      <name val="Trebuchet MS"/>
      <family val="2"/>
    </font>
    <font>
      <sz val="8"/>
      <color theme="3"/>
      <name val="Trebuchet MS"/>
      <family val="2"/>
      <scheme val="major"/>
    </font>
    <font>
      <b/>
      <sz val="8"/>
      <color theme="3"/>
      <name val="Trebuchet MS"/>
      <family val="2"/>
      <scheme val="major"/>
    </font>
    <font>
      <sz val="11"/>
      <name val="Calibri"/>
      <family val="2"/>
    </font>
    <font>
      <sz val="11"/>
      <color theme="1"/>
      <name val="Trebuchet MS"/>
      <family val="2"/>
      <scheme val="minor"/>
    </font>
    <font>
      <sz val="8"/>
      <color theme="0"/>
      <name val="Trebuchet MS"/>
      <family val="2"/>
      <scheme val="major"/>
    </font>
    <font>
      <b/>
      <sz val="8"/>
      <color theme="0"/>
      <name val="Trebuchet MS"/>
      <family val="2"/>
      <scheme val="major"/>
    </font>
    <font>
      <sz val="8"/>
      <color theme="5"/>
      <name val="Trebuchet MS"/>
      <family val="2"/>
      <scheme val="major"/>
    </font>
    <font>
      <vertAlign val="superscript"/>
      <sz val="8"/>
      <color theme="3"/>
      <name val="Trebuchet MS"/>
      <family val="2"/>
      <scheme val="major"/>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6"/>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bottom style="thin">
        <color auto="1"/>
      </bottom>
      <diagonal/>
    </border>
  </borders>
  <cellStyleXfs count="1938">
    <xf numFmtId="0" fontId="0"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6" fillId="0" borderId="0"/>
    <xf numFmtId="0" fontId="12" fillId="0" borderId="0"/>
    <xf numFmtId="166" fontId="12"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2" fillId="3" borderId="3" applyNumberFormat="0" applyFont="0" applyAlignment="0" applyProtection="0"/>
    <xf numFmtId="0" fontId="3" fillId="2" borderId="1" applyNumberFormat="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7" fillId="0" borderId="0">
      <alignment vertical="top"/>
      <protection locked="0"/>
    </xf>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 fillId="0" borderId="0"/>
    <xf numFmtId="165" fontId="6" fillId="0" borderId="0" applyFont="0" applyFill="0" applyBorder="0" applyAlignment="0" applyProtection="0"/>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3" fillId="2" borderId="1"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12" fillId="0" borderId="4" applyNumberFormat="0" applyFont="0" applyFill="0" applyAlignment="0" applyProtection="0"/>
    <xf numFmtId="0" fontId="12" fillId="0" borderId="5" applyNumberFormat="0" applyFont="0" applyFill="0" applyAlignment="0" applyProtection="0"/>
    <xf numFmtId="0" fontId="2" fillId="0" borderId="0"/>
    <xf numFmtId="0" fontId="12" fillId="0" borderId="0"/>
    <xf numFmtId="0" fontId="3" fillId="2" borderId="1" applyNumberFormat="0" applyAlignment="0" applyProtection="0"/>
    <xf numFmtId="0" fontId="4" fillId="0" borderId="2"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 fillId="2" borderId="1" applyNumberFormat="0" applyAlignment="0" applyProtection="0"/>
    <xf numFmtId="0" fontId="11" fillId="0" borderId="0">
      <alignment vertical="top"/>
      <protection locked="0"/>
    </xf>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 fillId="2" borderId="1" applyNumberFormat="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 fillId="2" borderId="1" applyNumberFormat="0" applyAlignment="0" applyProtection="0"/>
  </cellStyleXfs>
  <cellXfs count="42">
    <xf numFmtId="0" fontId="0" fillId="0" borderId="0" xfId="0"/>
    <xf numFmtId="0" fontId="9" fillId="0" borderId="0" xfId="0" applyFont="1" applyAlignment="1">
      <alignment vertical="center"/>
    </xf>
    <xf numFmtId="0" fontId="10" fillId="0" borderId="0" xfId="0" applyFont="1" applyFill="1" applyBorder="1" applyAlignment="1">
      <alignment vertical="center"/>
    </xf>
    <xf numFmtId="0" fontId="10" fillId="0" borderId="6" xfId="0" applyFont="1" applyBorder="1"/>
    <xf numFmtId="0" fontId="10" fillId="0" borderId="6" xfId="0" applyFont="1" applyBorder="1" applyAlignment="1">
      <alignment horizontal="right" wrapText="1"/>
    </xf>
    <xf numFmtId="3" fontId="9" fillId="0" borderId="0" xfId="0" applyNumberFormat="1" applyFont="1" applyAlignment="1">
      <alignment vertical="center"/>
    </xf>
    <xf numFmtId="170" fontId="9" fillId="0" borderId="0" xfId="0" applyNumberFormat="1" applyFont="1" applyAlignment="1">
      <alignment vertical="center"/>
    </xf>
    <xf numFmtId="4" fontId="9" fillId="0" borderId="0" xfId="0" applyNumberFormat="1" applyFont="1" applyAlignment="1">
      <alignment vertical="center"/>
    </xf>
    <xf numFmtId="0" fontId="10" fillId="0" borderId="0" xfId="0" applyFont="1"/>
    <xf numFmtId="0" fontId="9" fillId="0" borderId="0" xfId="0" applyFont="1" applyAlignment="1">
      <alignment vertical="center" wrapText="1"/>
    </xf>
    <xf numFmtId="0" fontId="9" fillId="0" borderId="0" xfId="0" applyFont="1" applyBorder="1" applyAlignment="1">
      <alignment vertical="center"/>
    </xf>
    <xf numFmtId="0" fontId="8" fillId="0" borderId="0" xfId="0" applyFont="1" applyAlignment="1">
      <alignment horizontal="right" vertical="center"/>
    </xf>
    <xf numFmtId="3" fontId="9" fillId="0" borderId="0" xfId="0" applyNumberFormat="1" applyFont="1" applyFill="1" applyAlignment="1">
      <alignment vertical="center"/>
    </xf>
    <xf numFmtId="2" fontId="9" fillId="0" borderId="0" xfId="0" applyNumberFormat="1" applyFont="1" applyFill="1" applyAlignment="1">
      <alignment vertical="center"/>
    </xf>
    <xf numFmtId="0" fontId="13" fillId="0" borderId="0" xfId="0" applyFont="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justify" vertical="center"/>
    </xf>
    <xf numFmtId="0" fontId="13" fillId="0" borderId="0" xfId="0" applyFont="1" applyFill="1" applyBorder="1" applyAlignment="1">
      <alignment horizontal="justify" vertical="center"/>
    </xf>
    <xf numFmtId="3" fontId="14" fillId="0" borderId="0" xfId="0" applyNumberFormat="1" applyFont="1" applyFill="1" applyBorder="1" applyAlignment="1">
      <alignment horizontal="right" vertical="center" wrapText="1"/>
    </xf>
    <xf numFmtId="0" fontId="13" fillId="0" borderId="0" xfId="0" applyFont="1" applyFill="1" applyBorder="1" applyAlignment="1">
      <alignment vertical="center"/>
    </xf>
    <xf numFmtId="169" fontId="9" fillId="0" borderId="0" xfId="0" applyNumberFormat="1" applyFont="1" applyFill="1" applyAlignment="1">
      <alignment vertical="center"/>
    </xf>
    <xf numFmtId="170" fontId="9" fillId="0" borderId="0" xfId="0" applyNumberFormat="1" applyFont="1" applyFill="1" applyAlignment="1">
      <alignment vertical="center"/>
    </xf>
    <xf numFmtId="4" fontId="9" fillId="0" borderId="0" xfId="0" applyNumberFormat="1" applyFont="1" applyFill="1" applyAlignment="1">
      <alignment horizontal="right" vertical="center"/>
    </xf>
    <xf numFmtId="2" fontId="9" fillId="0" borderId="0" xfId="0" applyNumberFormat="1" applyFont="1" applyFill="1" applyAlignment="1">
      <alignment horizontal="right" vertical="center"/>
    </xf>
    <xf numFmtId="4"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2"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15" fillId="4" borderId="0" xfId="0" applyFont="1" applyFill="1" applyAlignment="1">
      <alignment vertical="center"/>
    </xf>
    <xf numFmtId="0" fontId="9" fillId="0" borderId="0" xfId="0" applyFont="1" applyFill="1" applyAlignment="1">
      <alignment vertical="center"/>
    </xf>
    <xf numFmtId="3" fontId="9" fillId="0" borderId="0" xfId="0" applyNumberFormat="1" applyFont="1" applyAlignment="1">
      <alignment vertical="center"/>
    </xf>
    <xf numFmtId="170" fontId="9" fillId="0" borderId="0" xfId="0" applyNumberFormat="1" applyFont="1" applyAlignment="1">
      <alignment vertical="center"/>
    </xf>
    <xf numFmtId="169" fontId="9" fillId="0" borderId="0" xfId="0" applyNumberFormat="1" applyFont="1" applyAlignment="1">
      <alignment vertical="center"/>
    </xf>
    <xf numFmtId="3" fontId="9" fillId="0" borderId="0" xfId="0" applyNumberFormat="1" applyFont="1" applyAlignment="1">
      <alignment vertical="center"/>
    </xf>
    <xf numFmtId="170" fontId="9" fillId="0" borderId="0" xfId="0" applyNumberFormat="1" applyFont="1" applyAlignment="1">
      <alignment vertical="center"/>
    </xf>
    <xf numFmtId="170" fontId="9" fillId="0" borderId="0" xfId="0" applyNumberFormat="1" applyFont="1" applyAlignment="1">
      <alignment vertical="center"/>
    </xf>
    <xf numFmtId="3" fontId="9" fillId="0" borderId="0" xfId="0" applyNumberFormat="1" applyFont="1" applyAlignment="1">
      <alignment vertical="center"/>
    </xf>
    <xf numFmtId="4" fontId="9" fillId="0" borderId="0" xfId="0" applyNumberFormat="1" applyFont="1" applyAlignment="1">
      <alignment vertical="center"/>
    </xf>
    <xf numFmtId="2" fontId="9" fillId="0" borderId="0" xfId="0" applyNumberFormat="1" applyFont="1" applyFill="1" applyAlignment="1">
      <alignment vertical="center"/>
    </xf>
    <xf numFmtId="3" fontId="9" fillId="0" borderId="0" xfId="0" applyNumberFormat="1" applyFont="1" applyAlignment="1">
      <alignment vertical="center"/>
    </xf>
    <xf numFmtId="3" fontId="9" fillId="0" borderId="0" xfId="0" applyNumberFormat="1" applyFont="1" applyAlignment="1">
      <alignment vertical="center"/>
    </xf>
    <xf numFmtId="0" fontId="13" fillId="0" borderId="0" xfId="0" applyFont="1" applyFill="1" applyBorder="1" applyAlignment="1">
      <alignment horizontal="center" vertical="center"/>
    </xf>
  </cellXfs>
  <cellStyles count="1938">
    <cellStyle name="Comma [0] 2" xfId="11" xr:uid="{00000000-0005-0000-0000-000012000000}"/>
    <cellStyle name="Comma [0] 2 10" xfId="209" xr:uid="{00000000-0005-0000-0000-0000D8000000}"/>
    <cellStyle name="Comma [0] 2 10 2" xfId="1481" xr:uid="{FCAC0671-DA79-4989-897B-EF0F1DF4D346}"/>
    <cellStyle name="Comma [0] 2 10 3" xfId="847" xr:uid="{9B833143-2D0C-4B52-B041-1A44046670AD}"/>
    <cellStyle name="Comma [0] 2 11" xfId="385" xr:uid="{00000000-0005-0000-0000-000088010000}"/>
    <cellStyle name="Comma [0] 2 11 2" xfId="1657" xr:uid="{E9F48412-64F7-4DC5-8B08-20F82E428400}"/>
    <cellStyle name="Comma [0] 2 11 3" xfId="1023" xr:uid="{6DCA711C-B888-48FD-9DA5-C075818EF899}"/>
    <cellStyle name="Comma [0] 2 12" xfId="476" xr:uid="{00000000-0005-0000-0000-0000E3010000}"/>
    <cellStyle name="Comma [0] 2 12 2" xfId="1748" xr:uid="{36627324-4C10-498B-A76F-35C323AED294}"/>
    <cellStyle name="Comma [0] 2 12 3" xfId="1114" xr:uid="{94EBD2D9-6703-4A75-9BBD-E1959D479084}"/>
    <cellStyle name="Comma [0] 2 13" xfId="572" xr:uid="{00000000-0005-0000-0000-000043020000}"/>
    <cellStyle name="Comma [0] 2 13 2" xfId="1840" xr:uid="{E073B8EF-F45D-4D95-B8D4-833D6D2B1A60}"/>
    <cellStyle name="Comma [0] 2 13 3" xfId="1206" xr:uid="{E4C51A1B-5A71-4FF2-BFBA-E036C0C30B95}"/>
    <cellStyle name="Comma [0] 2 14" xfId="1301" xr:uid="{3566E22D-494B-4673-975D-79C737015890}"/>
    <cellStyle name="Comma [0] 2 15" xfId="667" xr:uid="{75A19480-E9B1-4DA8-A178-CC08E26769B9}"/>
    <cellStyle name="Comma [0] 2 2" xfId="18" xr:uid="{00000000-0005-0000-0000-000019000000}"/>
    <cellStyle name="Comma [0] 2 2 10" xfId="583" xr:uid="{00000000-0005-0000-0000-00004E020000}"/>
    <cellStyle name="Comma [0] 2 2 10 2" xfId="1851" xr:uid="{6A905F59-97C1-44B5-B71B-A0F56F84D5D1}"/>
    <cellStyle name="Comma [0] 2 2 10 3" xfId="1217" xr:uid="{CC635F3E-9978-4470-B129-819838894196}"/>
    <cellStyle name="Comma [0] 2 2 11" xfId="1306" xr:uid="{172F0010-5BA1-4BA0-AB1C-7D3FE9AECEAB}"/>
    <cellStyle name="Comma [0] 2 2 12" xfId="672" xr:uid="{93A250A5-A3F4-464E-8281-AD15928EE528}"/>
    <cellStyle name="Comma [0] 2 2 2" xfId="48" xr:uid="{00000000-0005-0000-0000-000037000000}"/>
    <cellStyle name="Comma [0] 2 2 2 2" xfId="87" xr:uid="{00000000-0005-0000-0000-00005E000000}"/>
    <cellStyle name="Comma [0] 2 2 2 2 2" xfId="179" xr:uid="{00000000-0005-0000-0000-0000BA000000}"/>
    <cellStyle name="Comma [0] 2 2 2 2 2 2" xfId="366" xr:uid="{00000000-0005-0000-0000-000075010000}"/>
    <cellStyle name="Comma [0] 2 2 2 2 2 2 2" xfId="1638" xr:uid="{0C9C4CFD-493F-4379-A368-79524173A4AD}"/>
    <cellStyle name="Comma [0] 2 2 2 2 2 2 3" xfId="1004" xr:uid="{6E49243B-955B-48A8-880C-BFDCB914D745}"/>
    <cellStyle name="Comma [0] 2 2 2 2 2 3" xfId="1458" xr:uid="{CDA87806-97D6-41F8-AF97-7AFC457924B9}"/>
    <cellStyle name="Comma [0] 2 2 2 2 2 4" xfId="824" xr:uid="{45E87FD9-D587-4E31-A8C3-8E3E7F9E8533}"/>
    <cellStyle name="Comma [0] 2 2 2 2 3" xfId="275" xr:uid="{00000000-0005-0000-0000-00001A010000}"/>
    <cellStyle name="Comma [0] 2 2 2 2 3 2" xfId="1547" xr:uid="{45B9632B-58C4-4498-A763-BCEBCC7CD774}"/>
    <cellStyle name="Comma [0] 2 2 2 2 3 3" xfId="913" xr:uid="{34D2648E-9D12-46D7-9E45-D9080B920F6B}"/>
    <cellStyle name="Comma [0] 2 2 2 2 4" xfId="457" xr:uid="{00000000-0005-0000-0000-0000D0010000}"/>
    <cellStyle name="Comma [0] 2 2 2 2 4 2" xfId="1729" xr:uid="{B98FF3A3-3501-4212-BA2C-548AD0022DCC}"/>
    <cellStyle name="Comma [0] 2 2 2 2 4 3" xfId="1095" xr:uid="{03C82B6D-0181-4893-8866-9D36FF2DE8F8}"/>
    <cellStyle name="Comma [0] 2 2 2 2 5" xfId="548" xr:uid="{00000000-0005-0000-0000-00002B020000}"/>
    <cellStyle name="Comma [0] 2 2 2 2 5 2" xfId="1820" xr:uid="{758AE010-0007-4C02-9EFC-98B42F9185BA}"/>
    <cellStyle name="Comma [0] 2 2 2 2 5 3" xfId="1186" xr:uid="{620DE4BF-9DAB-4754-B0CA-132792B135C9}"/>
    <cellStyle name="Comma [0] 2 2 2 2 6" xfId="644" xr:uid="{00000000-0005-0000-0000-00008B020000}"/>
    <cellStyle name="Comma [0] 2 2 2 2 6 2" xfId="1912" xr:uid="{CAF65479-AB03-4527-8DAC-7720D4766C68}"/>
    <cellStyle name="Comma [0] 2 2 2 2 6 3" xfId="1278" xr:uid="{0F8CA92A-8828-4153-895E-790BEAAD9CD7}"/>
    <cellStyle name="Comma [0] 2 2 2 2 7" xfId="1367" xr:uid="{F7E0BFC1-8BF0-4417-A0C2-68005E5EEC0B}"/>
    <cellStyle name="Comma [0] 2 2 2 2 8" xfId="733" xr:uid="{10F4C6E0-6BC8-4861-89AC-1DE43D25D820}"/>
    <cellStyle name="Comma [0] 2 2 2 3" xfId="143" xr:uid="{00000000-0005-0000-0000-000096000000}"/>
    <cellStyle name="Comma [0] 2 2 2 3 2" xfId="330" xr:uid="{00000000-0005-0000-0000-000051010000}"/>
    <cellStyle name="Comma [0] 2 2 2 3 2 2" xfId="1602" xr:uid="{0824A66F-F8A2-4FBB-8B76-573C8EDB8F7A}"/>
    <cellStyle name="Comma [0] 2 2 2 3 2 3" xfId="968" xr:uid="{56198CC5-737F-4CAB-8382-C9241DA268FD}"/>
    <cellStyle name="Comma [0] 2 2 2 3 3" xfId="1422" xr:uid="{F131602A-7469-4F74-9F09-012727E3A5A9}"/>
    <cellStyle name="Comma [0] 2 2 2 3 4" xfId="788" xr:uid="{1DABBBE5-F25A-4BC3-AE20-0FA12CE31FFF}"/>
    <cellStyle name="Comma [0] 2 2 2 4" xfId="239" xr:uid="{00000000-0005-0000-0000-0000F6000000}"/>
    <cellStyle name="Comma [0] 2 2 2 4 2" xfId="1511" xr:uid="{98CF04F3-ED2E-4D51-B289-098C55F99F80}"/>
    <cellStyle name="Comma [0] 2 2 2 4 3" xfId="877" xr:uid="{417A0E6F-E346-432A-99EF-F96C7C0987DD}"/>
    <cellStyle name="Comma [0] 2 2 2 5" xfId="421" xr:uid="{00000000-0005-0000-0000-0000AC010000}"/>
    <cellStyle name="Comma [0] 2 2 2 5 2" xfId="1693" xr:uid="{8AE6B45A-B7A6-4B21-AEFC-CE87200099C1}"/>
    <cellStyle name="Comma [0] 2 2 2 5 3" xfId="1059" xr:uid="{856B272B-D34E-4E67-B32A-481FA5EF2BE0}"/>
    <cellStyle name="Comma [0] 2 2 2 6" xfId="512" xr:uid="{00000000-0005-0000-0000-000007020000}"/>
    <cellStyle name="Comma [0] 2 2 2 6 2" xfId="1784" xr:uid="{E1D374F1-2BB5-41C6-9723-5E569C7AFEB7}"/>
    <cellStyle name="Comma [0] 2 2 2 6 3" xfId="1150" xr:uid="{E72AF569-75C1-4C8C-957E-ACBD3F58E3D5}"/>
    <cellStyle name="Comma [0] 2 2 2 7" xfId="608" xr:uid="{00000000-0005-0000-0000-000067020000}"/>
    <cellStyle name="Comma [0] 2 2 2 7 2" xfId="1876" xr:uid="{01A0BA1D-045B-4B4E-8E12-11E2137C179D}"/>
    <cellStyle name="Comma [0] 2 2 2 7 3" xfId="1242" xr:uid="{FE944227-6A00-46EF-92EB-05D6604F4560}"/>
    <cellStyle name="Comma [0] 2 2 2 8" xfId="1331" xr:uid="{E73A319B-B22D-4B22-9C62-96D7B17D76AF}"/>
    <cellStyle name="Comma [0] 2 2 2 9" xfId="697" xr:uid="{EFA5436F-87B6-4159-A007-876773DC4A53}"/>
    <cellStyle name="Comma [0] 2 2 3" xfId="61" xr:uid="{00000000-0005-0000-0000-000044000000}"/>
    <cellStyle name="Comma [0] 2 2 3 2" xfId="97" xr:uid="{00000000-0005-0000-0000-000068000000}"/>
    <cellStyle name="Comma [0] 2 2 3 2 2" xfId="189" xr:uid="{00000000-0005-0000-0000-0000C4000000}"/>
    <cellStyle name="Comma [0] 2 2 3 2 2 2" xfId="376" xr:uid="{00000000-0005-0000-0000-00007F010000}"/>
    <cellStyle name="Comma [0] 2 2 3 2 2 2 2" xfId="1648" xr:uid="{26797B10-FCF5-480E-AEC2-831CEA669D9E}"/>
    <cellStyle name="Comma [0] 2 2 3 2 2 2 3" xfId="1014" xr:uid="{018910D7-D005-432D-9BE1-8E176439E07E}"/>
    <cellStyle name="Comma [0] 2 2 3 2 2 3" xfId="1468" xr:uid="{8E3C16DB-0B0D-43D7-9558-95B0871EF6BE}"/>
    <cellStyle name="Comma [0] 2 2 3 2 2 4" xfId="834" xr:uid="{C98A1391-6481-4B88-892C-DA36FC78CEE1}"/>
    <cellStyle name="Comma [0] 2 2 3 2 3" xfId="285" xr:uid="{00000000-0005-0000-0000-000024010000}"/>
    <cellStyle name="Comma [0] 2 2 3 2 3 2" xfId="1557" xr:uid="{E7F3612A-FF70-4661-88AC-5928448CDF3D}"/>
    <cellStyle name="Comma [0] 2 2 3 2 3 3" xfId="923" xr:uid="{EC31D753-A900-45EE-A007-3F408F99F06E}"/>
    <cellStyle name="Comma [0] 2 2 3 2 4" xfId="467" xr:uid="{00000000-0005-0000-0000-0000DA010000}"/>
    <cellStyle name="Comma [0] 2 2 3 2 4 2" xfId="1739" xr:uid="{19071988-81E4-41D2-974B-93F210F126EA}"/>
    <cellStyle name="Comma [0] 2 2 3 2 4 3" xfId="1105" xr:uid="{1151F8A5-BECF-4B48-ADDC-99A51B7BB9A9}"/>
    <cellStyle name="Comma [0] 2 2 3 2 5" xfId="558" xr:uid="{00000000-0005-0000-0000-000035020000}"/>
    <cellStyle name="Comma [0] 2 2 3 2 5 2" xfId="1830" xr:uid="{9AF0F571-F14F-43EC-A762-BF6ED441D8B5}"/>
    <cellStyle name="Comma [0] 2 2 3 2 5 3" xfId="1196" xr:uid="{FE8234C1-DF5F-42AD-88C0-981F6CA78C3F}"/>
    <cellStyle name="Comma [0] 2 2 3 2 6" xfId="654" xr:uid="{00000000-0005-0000-0000-000095020000}"/>
    <cellStyle name="Comma [0] 2 2 3 2 6 2" xfId="1922" xr:uid="{696DF096-CB2C-4B6D-9A76-4D40818B722C}"/>
    <cellStyle name="Comma [0] 2 2 3 2 6 3" xfId="1288" xr:uid="{C2E776E2-85EC-40C8-B8E9-A170E30107D3}"/>
    <cellStyle name="Comma [0] 2 2 3 2 7" xfId="1377" xr:uid="{B698035A-5586-4506-AADB-B94C68C11F12}"/>
    <cellStyle name="Comma [0] 2 2 3 2 8" xfId="743" xr:uid="{EC182B5D-3CE2-44A4-B89B-528E1002EC37}"/>
    <cellStyle name="Comma [0] 2 2 3 3" xfId="153" xr:uid="{00000000-0005-0000-0000-0000A0000000}"/>
    <cellStyle name="Comma [0] 2 2 3 3 2" xfId="340" xr:uid="{00000000-0005-0000-0000-00005B010000}"/>
    <cellStyle name="Comma [0] 2 2 3 3 2 2" xfId="1612" xr:uid="{B73F2845-2DF5-49AA-A416-5DC275539CB5}"/>
    <cellStyle name="Comma [0] 2 2 3 3 2 3" xfId="978" xr:uid="{95EEE0AD-A619-4E40-96E5-C45AF8FF1C60}"/>
    <cellStyle name="Comma [0] 2 2 3 3 3" xfId="1432" xr:uid="{0C00E81F-A0CC-4A82-82D1-17E03E5CF999}"/>
    <cellStyle name="Comma [0] 2 2 3 3 4" xfId="798" xr:uid="{8890AC98-3327-400D-943C-35AD184271D1}"/>
    <cellStyle name="Comma [0] 2 2 3 4" xfId="249" xr:uid="{00000000-0005-0000-0000-000000010000}"/>
    <cellStyle name="Comma [0] 2 2 3 4 2" xfId="1521" xr:uid="{B602687C-6A36-4B22-93E8-641F177B419F}"/>
    <cellStyle name="Comma [0] 2 2 3 4 3" xfId="887" xr:uid="{A3DDD04D-A410-4C0C-ADCB-988BE840B8E6}"/>
    <cellStyle name="Comma [0] 2 2 3 5" xfId="431" xr:uid="{00000000-0005-0000-0000-0000B6010000}"/>
    <cellStyle name="Comma [0] 2 2 3 5 2" xfId="1703" xr:uid="{82629319-BFA7-423F-8CF6-88DF167BF4F3}"/>
    <cellStyle name="Comma [0] 2 2 3 5 3" xfId="1069" xr:uid="{4B048355-0BAF-4859-98DC-6619E9C0322D}"/>
    <cellStyle name="Comma [0] 2 2 3 6" xfId="522" xr:uid="{00000000-0005-0000-0000-000011020000}"/>
    <cellStyle name="Comma [0] 2 2 3 6 2" xfId="1794" xr:uid="{00A703F1-15B1-403D-B6C3-8BE1293FF691}"/>
    <cellStyle name="Comma [0] 2 2 3 6 3" xfId="1160" xr:uid="{E15AA527-645B-4BD4-9D0E-C63F606C9965}"/>
    <cellStyle name="Comma [0] 2 2 3 7" xfId="618" xr:uid="{00000000-0005-0000-0000-000071020000}"/>
    <cellStyle name="Comma [0] 2 2 3 7 2" xfId="1886" xr:uid="{140633E7-CF73-43E6-87EE-8DA9908B0651}"/>
    <cellStyle name="Comma [0] 2 2 3 7 3" xfId="1252" xr:uid="{FFE4811D-D333-419D-B5A3-7D96EBBE6793}"/>
    <cellStyle name="Comma [0] 2 2 3 8" xfId="1341" xr:uid="{B3A5EACE-FA98-492D-8075-67F352F41603}"/>
    <cellStyle name="Comma [0] 2 2 3 9" xfId="707" xr:uid="{239F5918-C965-46E0-B5F4-DF6D8AAB4650}"/>
    <cellStyle name="Comma [0] 2 2 4" xfId="34" xr:uid="{00000000-0005-0000-0000-000029000000}"/>
    <cellStyle name="Comma [0] 2 2 4 2" xfId="129" xr:uid="{00000000-0005-0000-0000-000088000000}"/>
    <cellStyle name="Comma [0] 2 2 4 2 2" xfId="316" xr:uid="{00000000-0005-0000-0000-000043010000}"/>
    <cellStyle name="Comma [0] 2 2 4 2 2 2" xfId="1588" xr:uid="{5A40C572-6D24-4F19-B722-4976611E9975}"/>
    <cellStyle name="Comma [0] 2 2 4 2 2 3" xfId="954" xr:uid="{D562D07B-AD1D-49DE-9B10-DE517BDD0DE6}"/>
    <cellStyle name="Comma [0] 2 2 4 2 3" xfId="1408" xr:uid="{C5867E30-6AFD-4E82-BEDF-AC07D8FF1777}"/>
    <cellStyle name="Comma [0] 2 2 4 2 4" xfId="774" xr:uid="{24811E84-6E93-45B0-85C3-9A50F9F66FEE}"/>
    <cellStyle name="Comma [0] 2 2 4 3" xfId="225" xr:uid="{00000000-0005-0000-0000-0000E8000000}"/>
    <cellStyle name="Comma [0] 2 2 4 3 2" xfId="1497" xr:uid="{2CB2FC1A-51A9-4961-86CE-E80A8DD198A2}"/>
    <cellStyle name="Comma [0] 2 2 4 3 3" xfId="863" xr:uid="{761945C7-6E12-4E4D-B866-27044B929901}"/>
    <cellStyle name="Comma [0] 2 2 4 4" xfId="407" xr:uid="{00000000-0005-0000-0000-00009E010000}"/>
    <cellStyle name="Comma [0] 2 2 4 4 2" xfId="1679" xr:uid="{173174C1-B077-49A4-8B8E-FE37E2DC8582}"/>
    <cellStyle name="Comma [0] 2 2 4 4 3" xfId="1045" xr:uid="{A28E93B3-BEA5-4B94-8AE5-F7B91B9991DA}"/>
    <cellStyle name="Comma [0] 2 2 4 5" xfId="498" xr:uid="{00000000-0005-0000-0000-0000F9010000}"/>
    <cellStyle name="Comma [0] 2 2 4 5 2" xfId="1770" xr:uid="{EFD06CF4-06D5-402F-9F0B-4FC755C7C346}"/>
    <cellStyle name="Comma [0] 2 2 4 5 3" xfId="1136" xr:uid="{DA515474-4A27-4D2F-AACD-B1551AB02D56}"/>
    <cellStyle name="Comma [0] 2 2 4 6" xfId="594" xr:uid="{00000000-0005-0000-0000-000059020000}"/>
    <cellStyle name="Comma [0] 2 2 4 6 2" xfId="1862" xr:uid="{F6510D8C-40DC-4F66-9B80-DC91CF261712}"/>
    <cellStyle name="Comma [0] 2 2 4 6 3" xfId="1228" xr:uid="{B2BD1C3B-7E1F-43E6-98D5-3B69C93BC8EF}"/>
    <cellStyle name="Comma [0] 2 2 4 7" xfId="1317" xr:uid="{0A89C2BE-9AE2-4085-9CCC-9CD32ADA712C}"/>
    <cellStyle name="Comma [0] 2 2 4 8" xfId="683" xr:uid="{512B2FC5-1D66-425F-AFA8-8BAC5A4D019E}"/>
    <cellStyle name="Comma [0] 2 2 5" xfId="73" xr:uid="{00000000-0005-0000-0000-000050000000}"/>
    <cellStyle name="Comma [0] 2 2 5 2" xfId="165" xr:uid="{00000000-0005-0000-0000-0000AC000000}"/>
    <cellStyle name="Comma [0] 2 2 5 2 2" xfId="352" xr:uid="{00000000-0005-0000-0000-000067010000}"/>
    <cellStyle name="Comma [0] 2 2 5 2 2 2" xfId="1624" xr:uid="{2220D3D4-B0DC-4CD8-A1AC-B2F04AFCA1E5}"/>
    <cellStyle name="Comma [0] 2 2 5 2 2 3" xfId="990" xr:uid="{A66FCF57-5E49-4FE4-97C7-930C6930D833}"/>
    <cellStyle name="Comma [0] 2 2 5 2 3" xfId="1444" xr:uid="{E57379FE-FE72-418E-AAC3-601E25D6273E}"/>
    <cellStyle name="Comma [0] 2 2 5 2 4" xfId="810" xr:uid="{95F1481B-8D78-40BE-9DBA-B9302B7BEF35}"/>
    <cellStyle name="Comma [0] 2 2 5 3" xfId="261" xr:uid="{00000000-0005-0000-0000-00000C010000}"/>
    <cellStyle name="Comma [0] 2 2 5 3 2" xfId="1533" xr:uid="{777C3940-7040-4C7F-8441-9708D8992056}"/>
    <cellStyle name="Comma [0] 2 2 5 3 3" xfId="899" xr:uid="{55105A68-84E7-4EE3-B204-BB1717A0D145}"/>
    <cellStyle name="Comma [0] 2 2 5 4" xfId="443" xr:uid="{00000000-0005-0000-0000-0000C2010000}"/>
    <cellStyle name="Comma [0] 2 2 5 4 2" xfId="1715" xr:uid="{EE4C66C2-ACD4-4F51-B51B-352BB5FF004C}"/>
    <cellStyle name="Comma [0] 2 2 5 4 3" xfId="1081" xr:uid="{CC74521F-02D3-4F5A-BE03-0D057005764E}"/>
    <cellStyle name="Comma [0] 2 2 5 5" xfId="534" xr:uid="{00000000-0005-0000-0000-00001D020000}"/>
    <cellStyle name="Comma [0] 2 2 5 5 2" xfId="1806" xr:uid="{5C87DE77-60D9-4092-932E-D88AA4A84633}"/>
    <cellStyle name="Comma [0] 2 2 5 5 3" xfId="1172" xr:uid="{26C1E98F-AF9B-409C-8644-07F4832B032D}"/>
    <cellStyle name="Comma [0] 2 2 5 6" xfId="630" xr:uid="{00000000-0005-0000-0000-00007D020000}"/>
    <cellStyle name="Comma [0] 2 2 5 6 2" xfId="1898" xr:uid="{40B48D78-011B-4A80-B026-E9F5363E4A87}"/>
    <cellStyle name="Comma [0] 2 2 5 6 3" xfId="1264" xr:uid="{1EC04A69-120A-4116-9D30-44CAC1A68974}"/>
    <cellStyle name="Comma [0] 2 2 5 7" xfId="1353" xr:uid="{EE7952B1-0B81-4F21-8A4E-72EF9094C3D5}"/>
    <cellStyle name="Comma [0] 2 2 5 8" xfId="719" xr:uid="{24D98787-2CEA-40BF-A804-6B2FF967C4D5}"/>
    <cellStyle name="Comma [0] 2 2 6" xfId="118" xr:uid="{00000000-0005-0000-0000-00007D000000}"/>
    <cellStyle name="Comma [0] 2 2 6 2" xfId="305" xr:uid="{00000000-0005-0000-0000-000038010000}"/>
    <cellStyle name="Comma [0] 2 2 6 2 2" xfId="1577" xr:uid="{2C77A4D5-EC2E-4C0E-934C-8C0318EDD392}"/>
    <cellStyle name="Comma [0] 2 2 6 2 3" xfId="943" xr:uid="{67FA0AFA-D9DC-4310-B3BD-628552E7B8A3}"/>
    <cellStyle name="Comma [0] 2 2 6 3" xfId="1397" xr:uid="{16DF2346-2337-4AD2-84D5-8A9666CF67F5}"/>
    <cellStyle name="Comma [0] 2 2 6 4" xfId="763" xr:uid="{1F10A575-2E7F-434F-B06C-B41D3D04DFD9}"/>
    <cellStyle name="Comma [0] 2 2 7" xfId="214" xr:uid="{00000000-0005-0000-0000-0000DD000000}"/>
    <cellStyle name="Comma [0] 2 2 7 2" xfId="1486" xr:uid="{13FEAD9E-CDCD-4072-B223-9D3627229396}"/>
    <cellStyle name="Comma [0] 2 2 7 3" xfId="852" xr:uid="{55A8BA3F-1AFE-438B-9078-C97196A5FB52}"/>
    <cellStyle name="Comma [0] 2 2 8" xfId="396" xr:uid="{00000000-0005-0000-0000-000093010000}"/>
    <cellStyle name="Comma [0] 2 2 8 2" xfId="1668" xr:uid="{B6FBF7A5-84B2-48CA-9E94-B309C7D47EA2}"/>
    <cellStyle name="Comma [0] 2 2 8 3" xfId="1034" xr:uid="{56DB4684-0622-41D5-AA27-6EC9E0E7F043}"/>
    <cellStyle name="Comma [0] 2 2 9" xfId="487" xr:uid="{00000000-0005-0000-0000-0000EE010000}"/>
    <cellStyle name="Comma [0] 2 2 9 2" xfId="1759" xr:uid="{63F12EE7-5BC1-441A-BB1F-2A190788855D}"/>
    <cellStyle name="Comma [0] 2 2 9 3" xfId="1125" xr:uid="{F73D8CE4-9A72-49C2-8193-D0FD6255A506}"/>
    <cellStyle name="Comma [0] 2 3" xfId="16" xr:uid="{00000000-0005-0000-0000-000017000000}"/>
    <cellStyle name="Comma [0] 2 3 10" xfId="670" xr:uid="{B959CF6E-3A3F-49A3-9B71-D92F8B19CE13}"/>
    <cellStyle name="Comma [0] 2 3 2" xfId="46" xr:uid="{00000000-0005-0000-0000-000035000000}"/>
    <cellStyle name="Comma [0] 2 3 2 2" xfId="141" xr:uid="{00000000-0005-0000-0000-000094000000}"/>
    <cellStyle name="Comma [0] 2 3 2 2 2" xfId="328" xr:uid="{00000000-0005-0000-0000-00004F010000}"/>
    <cellStyle name="Comma [0] 2 3 2 2 2 2" xfId="1600" xr:uid="{75E0B070-AB1B-493F-AFB1-453D9DEB13E5}"/>
    <cellStyle name="Comma [0] 2 3 2 2 2 3" xfId="966" xr:uid="{6315B1BC-A2F7-49A5-B859-CFA779EC9318}"/>
    <cellStyle name="Comma [0] 2 3 2 2 3" xfId="1420" xr:uid="{F9E016A8-4601-43DE-98D0-BEB54B2AF17B}"/>
    <cellStyle name="Comma [0] 2 3 2 2 4" xfId="786" xr:uid="{40145D64-A1A3-480C-A5A5-B2E5BDE82551}"/>
    <cellStyle name="Comma [0] 2 3 2 3" xfId="237" xr:uid="{00000000-0005-0000-0000-0000F4000000}"/>
    <cellStyle name="Comma [0] 2 3 2 3 2" xfId="1509" xr:uid="{B7FCE614-0B52-4BA7-907D-DB920B2DE41E}"/>
    <cellStyle name="Comma [0] 2 3 2 3 3" xfId="875" xr:uid="{A6C05292-7082-4EEE-A61A-1C138B92E571}"/>
    <cellStyle name="Comma [0] 2 3 2 4" xfId="419" xr:uid="{00000000-0005-0000-0000-0000AA010000}"/>
    <cellStyle name="Comma [0] 2 3 2 4 2" xfId="1691" xr:uid="{EB7BBEFF-D809-4F69-801C-3C95ABFCB1B7}"/>
    <cellStyle name="Comma [0] 2 3 2 4 3" xfId="1057" xr:uid="{15F50EEE-A8D8-4BFA-9A0F-6ADF72D54877}"/>
    <cellStyle name="Comma [0] 2 3 2 5" xfId="510" xr:uid="{00000000-0005-0000-0000-000005020000}"/>
    <cellStyle name="Comma [0] 2 3 2 5 2" xfId="1782" xr:uid="{7543238A-B3E2-43EA-A06B-C5745EDDA342}"/>
    <cellStyle name="Comma [0] 2 3 2 5 3" xfId="1148" xr:uid="{4B066F6C-BC61-4A2F-B0E2-691678D7504E}"/>
    <cellStyle name="Comma [0] 2 3 2 6" xfId="606" xr:uid="{00000000-0005-0000-0000-000065020000}"/>
    <cellStyle name="Comma [0] 2 3 2 6 2" xfId="1874" xr:uid="{6E798B37-D913-4019-A3AD-34CD608356B7}"/>
    <cellStyle name="Comma [0] 2 3 2 6 3" xfId="1240" xr:uid="{4EC5D0FB-40A7-434C-A30A-DB75834B6EA3}"/>
    <cellStyle name="Comma [0] 2 3 2 7" xfId="1329" xr:uid="{6E82B662-2DCF-40C3-9AAB-7C161750D6BB}"/>
    <cellStyle name="Comma [0] 2 3 2 8" xfId="695" xr:uid="{0052703B-1B00-4AE0-9CFC-3B62D7F0D214}"/>
    <cellStyle name="Comma [0] 2 3 3" xfId="85" xr:uid="{00000000-0005-0000-0000-00005C000000}"/>
    <cellStyle name="Comma [0] 2 3 3 2" xfId="177" xr:uid="{00000000-0005-0000-0000-0000B8000000}"/>
    <cellStyle name="Comma [0] 2 3 3 2 2" xfId="364" xr:uid="{00000000-0005-0000-0000-000073010000}"/>
    <cellStyle name="Comma [0] 2 3 3 2 2 2" xfId="1636" xr:uid="{6F579660-3143-4449-B0E6-5994D23AC29B}"/>
    <cellStyle name="Comma [0] 2 3 3 2 2 3" xfId="1002" xr:uid="{CAD53AD4-2944-4BD4-948C-9BF03D2AAC42}"/>
    <cellStyle name="Comma [0] 2 3 3 2 3" xfId="1456" xr:uid="{0FAB0D26-1DAE-4687-86CF-937983C18032}"/>
    <cellStyle name="Comma [0] 2 3 3 2 4" xfId="822" xr:uid="{1E0B2749-9F82-4ADD-A49C-026068B3E981}"/>
    <cellStyle name="Comma [0] 2 3 3 3" xfId="273" xr:uid="{00000000-0005-0000-0000-000018010000}"/>
    <cellStyle name="Comma [0] 2 3 3 3 2" xfId="1545" xr:uid="{42BE4F9F-A137-4E55-877A-CAD70E23B847}"/>
    <cellStyle name="Comma [0] 2 3 3 3 3" xfId="911" xr:uid="{60F2F3C8-B779-465E-9CAE-94D41A09FA36}"/>
    <cellStyle name="Comma [0] 2 3 3 4" xfId="455" xr:uid="{00000000-0005-0000-0000-0000CE010000}"/>
    <cellStyle name="Comma [0] 2 3 3 4 2" xfId="1727" xr:uid="{D43D33A3-06D3-46B8-8999-B4D89D063B50}"/>
    <cellStyle name="Comma [0] 2 3 3 4 3" xfId="1093" xr:uid="{E9893CF9-0A62-49A1-A70E-0732E1EB266E}"/>
    <cellStyle name="Comma [0] 2 3 3 5" xfId="546" xr:uid="{00000000-0005-0000-0000-000029020000}"/>
    <cellStyle name="Comma [0] 2 3 3 5 2" xfId="1818" xr:uid="{47A381E3-B660-415F-A6DA-D8DE6A049634}"/>
    <cellStyle name="Comma [0] 2 3 3 5 3" xfId="1184" xr:uid="{A71E521E-2BBD-4B45-8BE7-E0DD15B6BC93}"/>
    <cellStyle name="Comma [0] 2 3 3 6" xfId="642" xr:uid="{00000000-0005-0000-0000-000089020000}"/>
    <cellStyle name="Comma [0] 2 3 3 6 2" xfId="1910" xr:uid="{30BECDDC-E8A1-421A-BC2F-DA3CA0EEDC87}"/>
    <cellStyle name="Comma [0] 2 3 3 6 3" xfId="1276" xr:uid="{CA5B25FA-6015-4210-9292-67CD3E8A3BFD}"/>
    <cellStyle name="Comma [0] 2 3 3 7" xfId="1365" xr:uid="{26AC0A91-7F47-45BE-B9B7-3B2B2D572435}"/>
    <cellStyle name="Comma [0] 2 3 3 8" xfId="731" xr:uid="{D171AAC1-3D20-498D-AF26-7EE00071D65D}"/>
    <cellStyle name="Comma [0] 2 3 4" xfId="116" xr:uid="{00000000-0005-0000-0000-00007B000000}"/>
    <cellStyle name="Comma [0] 2 3 4 2" xfId="303" xr:uid="{00000000-0005-0000-0000-000036010000}"/>
    <cellStyle name="Comma [0] 2 3 4 2 2" xfId="1575" xr:uid="{2C7ED563-EADD-468B-BEBA-B012501DCD12}"/>
    <cellStyle name="Comma [0] 2 3 4 2 3" xfId="941" xr:uid="{891657B9-F8AB-41A6-8E00-868A22949C5F}"/>
    <cellStyle name="Comma [0] 2 3 4 3" xfId="1395" xr:uid="{6701FBEE-C88D-48FC-A77C-DC139ED819DF}"/>
    <cellStyle name="Comma [0] 2 3 4 4" xfId="761" xr:uid="{24CD6584-455E-490F-B394-E892CC35BE03}"/>
    <cellStyle name="Comma [0] 2 3 5" xfId="212" xr:uid="{00000000-0005-0000-0000-0000DB000000}"/>
    <cellStyle name="Comma [0] 2 3 5 2" xfId="1484" xr:uid="{EF01FACF-479B-47DD-86F2-F076415B48FE}"/>
    <cellStyle name="Comma [0] 2 3 5 3" xfId="850" xr:uid="{80957E4E-71B8-41FF-8228-440298076CF1}"/>
    <cellStyle name="Comma [0] 2 3 6" xfId="394" xr:uid="{00000000-0005-0000-0000-000091010000}"/>
    <cellStyle name="Comma [0] 2 3 6 2" xfId="1666" xr:uid="{4BC64347-501E-487B-88DC-1A0131FE2524}"/>
    <cellStyle name="Comma [0] 2 3 6 3" xfId="1032" xr:uid="{644AC8BC-A494-4255-8698-F2BA38ADC4E9}"/>
    <cellStyle name="Comma [0] 2 3 7" xfId="485" xr:uid="{00000000-0005-0000-0000-0000EC010000}"/>
    <cellStyle name="Comma [0] 2 3 7 2" xfId="1757" xr:uid="{D9BA5396-50AE-47FF-9D24-82DA15C94C24}"/>
    <cellStyle name="Comma [0] 2 3 7 3" xfId="1123" xr:uid="{7485A2EC-6108-4E5D-9D96-638915E5B267}"/>
    <cellStyle name="Comma [0] 2 3 8" xfId="581" xr:uid="{00000000-0005-0000-0000-00004C020000}"/>
    <cellStyle name="Comma [0] 2 3 8 2" xfId="1849" xr:uid="{41052D5C-47A9-47DE-A475-369C5EEF3927}"/>
    <cellStyle name="Comma [0] 2 3 8 3" xfId="1215" xr:uid="{2429C2B9-4484-4FD5-B369-A84277077B94}"/>
    <cellStyle name="Comma [0] 2 3 9" xfId="1304" xr:uid="{438A7EA2-115E-4729-8BA3-61F7230A5FE3}"/>
    <cellStyle name="Comma [0] 2 4" xfId="42" xr:uid="{00000000-0005-0000-0000-000031000000}"/>
    <cellStyle name="Comma [0] 2 4 2" xfId="81" xr:uid="{00000000-0005-0000-0000-000058000000}"/>
    <cellStyle name="Comma [0] 2 4 2 2" xfId="173" xr:uid="{00000000-0005-0000-0000-0000B4000000}"/>
    <cellStyle name="Comma [0] 2 4 2 2 2" xfId="360" xr:uid="{00000000-0005-0000-0000-00006F010000}"/>
    <cellStyle name="Comma [0] 2 4 2 2 2 2" xfId="1632" xr:uid="{3F969EF1-7613-419E-8E1B-5053DBEBF86D}"/>
    <cellStyle name="Comma [0] 2 4 2 2 2 3" xfId="998" xr:uid="{FBDF7B00-BA93-4444-AAC3-ECE217350617}"/>
    <cellStyle name="Comma [0] 2 4 2 2 3" xfId="1452" xr:uid="{7033B8BB-37A8-4DAC-90A5-790D122CC14B}"/>
    <cellStyle name="Comma [0] 2 4 2 2 4" xfId="818" xr:uid="{47289942-6C28-4224-A693-4807AABFB144}"/>
    <cellStyle name="Comma [0] 2 4 2 3" xfId="269" xr:uid="{00000000-0005-0000-0000-000014010000}"/>
    <cellStyle name="Comma [0] 2 4 2 3 2" xfId="1541" xr:uid="{F3B78FD0-1329-4DB5-9CBB-BF6E4805EFA7}"/>
    <cellStyle name="Comma [0] 2 4 2 3 3" xfId="907" xr:uid="{AC5BDC8A-9586-4311-9AC3-88B684E82377}"/>
    <cellStyle name="Comma [0] 2 4 2 4" xfId="451" xr:uid="{00000000-0005-0000-0000-0000CA010000}"/>
    <cellStyle name="Comma [0] 2 4 2 4 2" xfId="1723" xr:uid="{EF094AC8-3367-4D14-B39F-040647550D50}"/>
    <cellStyle name="Comma [0] 2 4 2 4 3" xfId="1089" xr:uid="{80F49C19-AE1C-4DF2-885F-EAB2737A8417}"/>
    <cellStyle name="Comma [0] 2 4 2 5" xfId="542" xr:uid="{00000000-0005-0000-0000-000025020000}"/>
    <cellStyle name="Comma [0] 2 4 2 5 2" xfId="1814" xr:uid="{AE596469-82FA-45C9-B47E-FC743C1597AE}"/>
    <cellStyle name="Comma [0] 2 4 2 5 3" xfId="1180" xr:uid="{2E75A43D-AC4F-4DAB-8F0B-6EEA424A5EF4}"/>
    <cellStyle name="Comma [0] 2 4 2 6" xfId="638" xr:uid="{00000000-0005-0000-0000-000085020000}"/>
    <cellStyle name="Comma [0] 2 4 2 6 2" xfId="1906" xr:uid="{23965CB9-A22A-4E83-BF93-316BA7CDB99A}"/>
    <cellStyle name="Comma [0] 2 4 2 6 3" xfId="1272" xr:uid="{D97CF508-614F-4C8B-9A1A-608F8F5AF51D}"/>
    <cellStyle name="Comma [0] 2 4 2 7" xfId="1361" xr:uid="{47731FD9-3F22-4F98-83B1-4E650D19F670}"/>
    <cellStyle name="Comma [0] 2 4 2 8" xfId="727" xr:uid="{9BC21D9C-856E-4B8E-ABCC-03209A6335F8}"/>
    <cellStyle name="Comma [0] 2 4 3" xfId="137" xr:uid="{00000000-0005-0000-0000-000090000000}"/>
    <cellStyle name="Comma [0] 2 4 3 2" xfId="324" xr:uid="{00000000-0005-0000-0000-00004B010000}"/>
    <cellStyle name="Comma [0] 2 4 3 2 2" xfId="1596" xr:uid="{C878A00F-BD55-44D4-8D9D-C3BBCD27C994}"/>
    <cellStyle name="Comma [0] 2 4 3 2 3" xfId="962" xr:uid="{26B25AEC-78E2-4E54-9674-273443A24836}"/>
    <cellStyle name="Comma [0] 2 4 3 3" xfId="1416" xr:uid="{F51947D4-E50B-4FE0-A4CA-D8EB197BFC49}"/>
    <cellStyle name="Comma [0] 2 4 3 4" xfId="782" xr:uid="{91F112AE-513A-448F-80C9-FEC1FD6BABFE}"/>
    <cellStyle name="Comma [0] 2 4 4" xfId="233" xr:uid="{00000000-0005-0000-0000-0000F0000000}"/>
    <cellStyle name="Comma [0] 2 4 4 2" xfId="1505" xr:uid="{B930B8D7-3EAB-4C0E-931E-29F184CB2A2F}"/>
    <cellStyle name="Comma [0] 2 4 4 3" xfId="871" xr:uid="{07F8AE22-EFD8-4C73-A719-CF3734C0D441}"/>
    <cellStyle name="Comma [0] 2 4 5" xfId="415" xr:uid="{00000000-0005-0000-0000-0000A6010000}"/>
    <cellStyle name="Comma [0] 2 4 5 2" xfId="1687" xr:uid="{DA16D96C-662F-4E07-B036-2A2415B59851}"/>
    <cellStyle name="Comma [0] 2 4 5 3" xfId="1053" xr:uid="{E8B19754-9B21-48EF-8142-CDCCD283A8ED}"/>
    <cellStyle name="Comma [0] 2 4 6" xfId="506" xr:uid="{00000000-0005-0000-0000-000001020000}"/>
    <cellStyle name="Comma [0] 2 4 6 2" xfId="1778" xr:uid="{6ABD494E-E071-46A2-9F01-E1F930B0580F}"/>
    <cellStyle name="Comma [0] 2 4 6 3" xfId="1144" xr:uid="{203EB462-C88A-440F-AAB9-D0DA03CB4A29}"/>
    <cellStyle name="Comma [0] 2 4 7" xfId="602" xr:uid="{00000000-0005-0000-0000-000061020000}"/>
    <cellStyle name="Comma [0] 2 4 7 2" xfId="1870" xr:uid="{72EB1863-10F5-480D-BD28-AC201C641AFA}"/>
    <cellStyle name="Comma [0] 2 4 7 3" xfId="1236" xr:uid="{1C54DD4B-9F47-4A18-B3F2-99A87EA07EF2}"/>
    <cellStyle name="Comma [0] 2 4 8" xfId="1325" xr:uid="{6C032DFD-AFF8-4E6C-A1A4-3BF1161505EF}"/>
    <cellStyle name="Comma [0] 2 4 9" xfId="691" xr:uid="{1FA07CF2-5E7B-44DA-8360-37D6B65804BA}"/>
    <cellStyle name="Comma [0] 2 5" xfId="59" xr:uid="{00000000-0005-0000-0000-000042000000}"/>
    <cellStyle name="Comma [0] 2 5 2" xfId="95" xr:uid="{00000000-0005-0000-0000-000066000000}"/>
    <cellStyle name="Comma [0] 2 5 2 2" xfId="187" xr:uid="{00000000-0005-0000-0000-0000C2000000}"/>
    <cellStyle name="Comma [0] 2 5 2 2 2" xfId="374" xr:uid="{00000000-0005-0000-0000-00007D010000}"/>
    <cellStyle name="Comma [0] 2 5 2 2 2 2" xfId="1646" xr:uid="{49F3900A-62DD-449A-8A9D-AD3AF0E97B1E}"/>
    <cellStyle name="Comma [0] 2 5 2 2 2 3" xfId="1012" xr:uid="{3D651EB2-9C3B-4D48-A925-6798A810C21A}"/>
    <cellStyle name="Comma [0] 2 5 2 2 3" xfId="1466" xr:uid="{1D6065DB-49CC-40A9-A5B3-B40F9C155B05}"/>
    <cellStyle name="Comma [0] 2 5 2 2 4" xfId="832" xr:uid="{6FF57DB7-ADCF-4B45-BFF7-8AE4B2CBC1DB}"/>
    <cellStyle name="Comma [0] 2 5 2 3" xfId="283" xr:uid="{00000000-0005-0000-0000-000022010000}"/>
    <cellStyle name="Comma [0] 2 5 2 3 2" xfId="1555" xr:uid="{EBBB7784-E75F-42A6-9100-D716CE40E100}"/>
    <cellStyle name="Comma [0] 2 5 2 3 3" xfId="921" xr:uid="{619C31B6-1A1D-452E-8745-7EFBEA803082}"/>
    <cellStyle name="Comma [0] 2 5 2 4" xfId="465" xr:uid="{00000000-0005-0000-0000-0000D8010000}"/>
    <cellStyle name="Comma [0] 2 5 2 4 2" xfId="1737" xr:uid="{232E2F76-C5EF-4A55-92C0-67FD9A140FD8}"/>
    <cellStyle name="Comma [0] 2 5 2 4 3" xfId="1103" xr:uid="{3B0D81E2-DBA3-469D-97DE-F50BD6124E25}"/>
    <cellStyle name="Comma [0] 2 5 2 5" xfId="556" xr:uid="{00000000-0005-0000-0000-000033020000}"/>
    <cellStyle name="Comma [0] 2 5 2 5 2" xfId="1828" xr:uid="{4D605DDA-AE82-4591-AC67-641CA1339C5E}"/>
    <cellStyle name="Comma [0] 2 5 2 5 3" xfId="1194" xr:uid="{B1ADB170-0AE5-470C-BC8E-992DA7DC2058}"/>
    <cellStyle name="Comma [0] 2 5 2 6" xfId="652" xr:uid="{00000000-0005-0000-0000-000093020000}"/>
    <cellStyle name="Comma [0] 2 5 2 6 2" xfId="1920" xr:uid="{7ED58558-A2DF-4C0F-9DD0-979C61D124AB}"/>
    <cellStyle name="Comma [0] 2 5 2 6 3" xfId="1286" xr:uid="{C9E4D209-C075-415B-9A6B-945D0EEEFCB4}"/>
    <cellStyle name="Comma [0] 2 5 2 7" xfId="1375" xr:uid="{236959C3-F011-4968-80D0-75A5BFF7D57C}"/>
    <cellStyle name="Comma [0] 2 5 2 8" xfId="741" xr:uid="{FCC499E1-13F0-4718-970E-C5C677EE04FE}"/>
    <cellStyle name="Comma [0] 2 5 3" xfId="151" xr:uid="{00000000-0005-0000-0000-00009E000000}"/>
    <cellStyle name="Comma [0] 2 5 3 2" xfId="338" xr:uid="{00000000-0005-0000-0000-000059010000}"/>
    <cellStyle name="Comma [0] 2 5 3 2 2" xfId="1610" xr:uid="{891691C4-8660-47C4-B907-56BF47502FE0}"/>
    <cellStyle name="Comma [0] 2 5 3 2 3" xfId="976" xr:uid="{E5FA6F7E-31B4-42F1-8458-C089DE50D10E}"/>
    <cellStyle name="Comma [0] 2 5 3 3" xfId="1430" xr:uid="{13F7FF9F-FABF-4E5D-9C25-C4706ECD5FDD}"/>
    <cellStyle name="Comma [0] 2 5 3 4" xfId="796" xr:uid="{CBBE90FC-9F57-45E2-A6DB-DAAC9E98FF9B}"/>
    <cellStyle name="Comma [0] 2 5 4" xfId="247" xr:uid="{00000000-0005-0000-0000-0000FE000000}"/>
    <cellStyle name="Comma [0] 2 5 4 2" xfId="1519" xr:uid="{FABC32EC-B242-4897-8BD7-440A737A64EC}"/>
    <cellStyle name="Comma [0] 2 5 4 3" xfId="885" xr:uid="{5E901FA9-D901-4E40-A989-95D133152FEF}"/>
    <cellStyle name="Comma [0] 2 5 5" xfId="429" xr:uid="{00000000-0005-0000-0000-0000B4010000}"/>
    <cellStyle name="Comma [0] 2 5 5 2" xfId="1701" xr:uid="{D2AE92EA-1A15-4460-AE2A-C053848BC670}"/>
    <cellStyle name="Comma [0] 2 5 5 3" xfId="1067" xr:uid="{B744659D-9C1D-4296-B637-7B3FD635D2A4}"/>
    <cellStyle name="Comma [0] 2 5 6" xfId="520" xr:uid="{00000000-0005-0000-0000-00000F020000}"/>
    <cellStyle name="Comma [0] 2 5 6 2" xfId="1792" xr:uid="{54BFB5D4-FC05-49C5-B8BD-40B1A80D49A7}"/>
    <cellStyle name="Comma [0] 2 5 6 3" xfId="1158" xr:uid="{FC08729E-5465-4C47-AE1A-EB801382BBF3}"/>
    <cellStyle name="Comma [0] 2 5 7" xfId="616" xr:uid="{00000000-0005-0000-0000-00006F020000}"/>
    <cellStyle name="Comma [0] 2 5 7 2" xfId="1884" xr:uid="{D8CCB89C-CFC5-4C80-91C5-2D61E0A2DB2D}"/>
    <cellStyle name="Comma [0] 2 5 7 3" xfId="1250" xr:uid="{7534D41E-2497-4D17-A165-673A466CE58C}"/>
    <cellStyle name="Comma [0] 2 5 8" xfId="1339" xr:uid="{7766A29C-254A-422F-9DE1-F6903021A0AA}"/>
    <cellStyle name="Comma [0] 2 5 9" xfId="705" xr:uid="{30221106-8E5B-45D2-9171-085685D0C162}"/>
    <cellStyle name="Comma [0] 2 6" xfId="32" xr:uid="{00000000-0005-0000-0000-000027000000}"/>
    <cellStyle name="Comma [0] 2 6 2" xfId="127" xr:uid="{00000000-0005-0000-0000-000086000000}"/>
    <cellStyle name="Comma [0] 2 6 2 2" xfId="314" xr:uid="{00000000-0005-0000-0000-000041010000}"/>
    <cellStyle name="Comma [0] 2 6 2 2 2" xfId="1586" xr:uid="{3F84B0AD-4839-4660-B595-B6A2D483E7EC}"/>
    <cellStyle name="Comma [0] 2 6 2 2 3" xfId="952" xr:uid="{94D7C4CD-8983-420C-8E8A-64F83EE2E5F7}"/>
    <cellStyle name="Comma [0] 2 6 2 3" xfId="1406" xr:uid="{63970581-094E-4169-89F3-34EF9D7528B4}"/>
    <cellStyle name="Comma [0] 2 6 2 4" xfId="772" xr:uid="{7251C730-02E2-4A0E-A3B0-9A43A1218342}"/>
    <cellStyle name="Comma [0] 2 6 3" xfId="223" xr:uid="{00000000-0005-0000-0000-0000E6000000}"/>
    <cellStyle name="Comma [0] 2 6 3 2" xfId="1495" xr:uid="{D197C63F-579F-44DF-8A50-BA894C8AFA5C}"/>
    <cellStyle name="Comma [0] 2 6 3 3" xfId="861" xr:uid="{D2A8F70A-B612-42C0-8FEF-3A88BFD3F016}"/>
    <cellStyle name="Comma [0] 2 6 4" xfId="405" xr:uid="{00000000-0005-0000-0000-00009C010000}"/>
    <cellStyle name="Comma [0] 2 6 4 2" xfId="1677" xr:uid="{A0AD736C-509E-4E1D-BB0A-10B1A1FF2157}"/>
    <cellStyle name="Comma [0] 2 6 4 3" xfId="1043" xr:uid="{A4C302E5-1BDB-48AF-8BF3-F77D268517A6}"/>
    <cellStyle name="Comma [0] 2 6 5" xfId="496" xr:uid="{00000000-0005-0000-0000-0000F7010000}"/>
    <cellStyle name="Comma [0] 2 6 5 2" xfId="1768" xr:uid="{5E29AF05-CCBB-4D23-B34A-FD947147C84A}"/>
    <cellStyle name="Comma [0] 2 6 5 3" xfId="1134" xr:uid="{7E73AE2A-EDC6-477C-9DFB-7A5DD047EA01}"/>
    <cellStyle name="Comma [0] 2 6 6" xfId="592" xr:uid="{00000000-0005-0000-0000-000057020000}"/>
    <cellStyle name="Comma [0] 2 6 6 2" xfId="1860" xr:uid="{74B53A54-2ADD-4655-A1BB-9316C954FBE3}"/>
    <cellStyle name="Comma [0] 2 6 6 3" xfId="1226" xr:uid="{0F7BFEE4-CEF1-4BCB-9B33-C672C70593B7}"/>
    <cellStyle name="Comma [0] 2 6 7" xfId="1315" xr:uid="{AA28BC89-9629-4B38-983F-248D4BCC9680}"/>
    <cellStyle name="Comma [0] 2 6 8" xfId="681" xr:uid="{549FB29E-2DC2-4D77-9928-566F68C82E97}"/>
    <cellStyle name="Comma [0] 2 7" xfId="71" xr:uid="{00000000-0005-0000-0000-00004E000000}"/>
    <cellStyle name="Comma [0] 2 7 2" xfId="163" xr:uid="{00000000-0005-0000-0000-0000AA000000}"/>
    <cellStyle name="Comma [0] 2 7 2 2" xfId="350" xr:uid="{00000000-0005-0000-0000-000065010000}"/>
    <cellStyle name="Comma [0] 2 7 2 2 2" xfId="1622" xr:uid="{5DFD3821-E630-4CA4-B024-8085D41BC27E}"/>
    <cellStyle name="Comma [0] 2 7 2 2 3" xfId="988" xr:uid="{807E2B71-6D31-430D-89D3-388526B504EB}"/>
    <cellStyle name="Comma [0] 2 7 2 3" xfId="1442" xr:uid="{6B405BFD-2542-43EA-BBC8-41E9F003E724}"/>
    <cellStyle name="Comma [0] 2 7 2 4" xfId="808" xr:uid="{EF212CA7-718F-4142-92B9-F9602E1297DF}"/>
    <cellStyle name="Comma [0] 2 7 3" xfId="259" xr:uid="{00000000-0005-0000-0000-00000A010000}"/>
    <cellStyle name="Comma [0] 2 7 3 2" xfId="1531" xr:uid="{796560A0-11E9-4A92-8732-64F1BAB5733A}"/>
    <cellStyle name="Comma [0] 2 7 3 3" xfId="897" xr:uid="{6C7FE0F4-7824-4F00-98EA-F18623C6FA63}"/>
    <cellStyle name="Comma [0] 2 7 4" xfId="441" xr:uid="{00000000-0005-0000-0000-0000C0010000}"/>
    <cellStyle name="Comma [0] 2 7 4 2" xfId="1713" xr:uid="{217A3CF3-8866-4526-82B1-24271F554662}"/>
    <cellStyle name="Comma [0] 2 7 4 3" xfId="1079" xr:uid="{17AC5F90-E64F-4AB8-AC2A-6BFAC15BFF43}"/>
    <cellStyle name="Comma [0] 2 7 5" xfId="532" xr:uid="{00000000-0005-0000-0000-00001B020000}"/>
    <cellStyle name="Comma [0] 2 7 5 2" xfId="1804" xr:uid="{4E2E99D9-BBED-42EF-BD1E-9B84404A4192}"/>
    <cellStyle name="Comma [0] 2 7 5 3" xfId="1170" xr:uid="{920C420B-F5AB-4A77-8AA9-6F87A54EA7A5}"/>
    <cellStyle name="Comma [0] 2 7 6" xfId="628" xr:uid="{00000000-0005-0000-0000-00007B020000}"/>
    <cellStyle name="Comma [0] 2 7 6 2" xfId="1896" xr:uid="{0D38DA6D-9BEA-4219-8510-B55381702679}"/>
    <cellStyle name="Comma [0] 2 7 6 3" xfId="1262" xr:uid="{61CB017B-B3A6-49FA-B595-515E2A659A68}"/>
    <cellStyle name="Comma [0] 2 7 7" xfId="1351" xr:uid="{1B80620C-0BE3-4DE3-9E2C-552B28001DBB}"/>
    <cellStyle name="Comma [0] 2 7 8" xfId="717" xr:uid="{289059B3-E6BA-45B0-9881-5874752E720D}"/>
    <cellStyle name="Comma [0] 2 8" xfId="113" xr:uid="{00000000-0005-0000-0000-000078000000}"/>
    <cellStyle name="Comma [0] 2 8 2" xfId="300" xr:uid="{00000000-0005-0000-0000-000033010000}"/>
    <cellStyle name="Comma [0] 2 8 2 2" xfId="1572" xr:uid="{4221CDDA-431D-4BF0-B5C2-CF9FB8212F9E}"/>
    <cellStyle name="Comma [0] 2 8 2 3" xfId="938" xr:uid="{EA530E9A-EE40-4B95-A7DC-236588D59E25}"/>
    <cellStyle name="Comma [0] 2 8 3" xfId="391" xr:uid="{00000000-0005-0000-0000-00008E010000}"/>
    <cellStyle name="Comma [0] 2 8 3 2" xfId="1663" xr:uid="{4ECF32BD-9383-4D84-8643-0D9C8666B8C5}"/>
    <cellStyle name="Comma [0] 2 8 3 3" xfId="1029" xr:uid="{D811A5C3-02A2-407C-9F13-DE839FDB9FF7}"/>
    <cellStyle name="Comma [0] 2 8 4" xfId="482" xr:uid="{00000000-0005-0000-0000-0000E9010000}"/>
    <cellStyle name="Comma [0] 2 8 4 2" xfId="1754" xr:uid="{C26F5478-34E9-4093-9E2F-7A7529A1FB9A}"/>
    <cellStyle name="Comma [0] 2 8 4 3" xfId="1120" xr:uid="{D76A51E2-3A2E-491B-A773-99F879C660ED}"/>
    <cellStyle name="Comma [0] 2 8 5" xfId="578" xr:uid="{00000000-0005-0000-0000-000049020000}"/>
    <cellStyle name="Comma [0] 2 8 5 2" xfId="1846" xr:uid="{86E42785-72F5-46E2-919B-4D3802833604}"/>
    <cellStyle name="Comma [0] 2 8 5 3" xfId="1212" xr:uid="{DDB21E2B-D0BE-459A-B1DE-E3260E8236D6}"/>
    <cellStyle name="Comma [0] 2 8 6" xfId="1392" xr:uid="{42592DDE-2803-4BB4-98DB-E776D4783E8E}"/>
    <cellStyle name="Comma [0] 2 8 7" xfId="758" xr:uid="{2417AFFA-5186-48E0-9E35-4C0DC6E3C1B3}"/>
    <cellStyle name="Comma [0] 2 9" xfId="106" xr:uid="{00000000-0005-0000-0000-000071000000}"/>
    <cellStyle name="Comma [0] 2 9 2" xfId="294" xr:uid="{00000000-0005-0000-0000-00002D010000}"/>
    <cellStyle name="Comma [0] 2 9 2 2" xfId="1566" xr:uid="{2D415522-544C-48C3-A8CD-C9EBE9798415}"/>
    <cellStyle name="Comma [0] 2 9 2 3" xfId="932" xr:uid="{08C7D4EF-B187-4B89-AC71-18198ACB180C}"/>
    <cellStyle name="Comma [0] 2 9 3" xfId="1386" xr:uid="{3CFC732B-EA55-45CA-9BF9-77A7E9FAE684}"/>
    <cellStyle name="Comma [0] 2 9 4" xfId="752" xr:uid="{EE081EEC-3855-429D-A0F2-564896A8B2AE}"/>
    <cellStyle name="Comma [0] 3" xfId="23" xr:uid="{00000000-0005-0000-0000-00001E000000}"/>
    <cellStyle name="Comma [0] 3 10" xfId="585" xr:uid="{00000000-0005-0000-0000-000050020000}"/>
    <cellStyle name="Comma [0] 3 10 2" xfId="1853" xr:uid="{E8660996-81E1-4D1E-A42C-D8078367CC4C}"/>
    <cellStyle name="Comma [0] 3 10 3" xfId="1219" xr:uid="{13C509DC-2A65-4757-ADAE-3BFBC014DA05}"/>
    <cellStyle name="Comma [0] 3 11" xfId="1308" xr:uid="{BFCC5EA2-605E-4FCB-A401-978A33889EA4}"/>
    <cellStyle name="Comma [0] 3 12" xfId="674" xr:uid="{C462FB89-D584-4E80-8564-42CF1A4CC8FF}"/>
    <cellStyle name="Comma [0] 3 2" xfId="53" xr:uid="{00000000-0005-0000-0000-00003C000000}"/>
    <cellStyle name="Comma [0] 3 2 2" xfId="90" xr:uid="{00000000-0005-0000-0000-000061000000}"/>
    <cellStyle name="Comma [0] 3 2 2 2" xfId="182" xr:uid="{00000000-0005-0000-0000-0000BD000000}"/>
    <cellStyle name="Comma [0] 3 2 2 2 2" xfId="369" xr:uid="{00000000-0005-0000-0000-000078010000}"/>
    <cellStyle name="Comma [0] 3 2 2 2 2 2" xfId="1641" xr:uid="{057E606E-5064-4A76-A817-AFB9E6CE3519}"/>
    <cellStyle name="Comma [0] 3 2 2 2 2 3" xfId="1007" xr:uid="{452C4C52-9C84-4896-9ECA-0C6913C44DE7}"/>
    <cellStyle name="Comma [0] 3 2 2 2 3" xfId="1461" xr:uid="{13EE418F-EE43-4CA0-B0F3-00C774990B1D}"/>
    <cellStyle name="Comma [0] 3 2 2 2 4" xfId="827" xr:uid="{9596C404-184C-4E82-B028-468963FD8790}"/>
    <cellStyle name="Comma [0] 3 2 2 3" xfId="278" xr:uid="{00000000-0005-0000-0000-00001D010000}"/>
    <cellStyle name="Comma [0] 3 2 2 3 2" xfId="1550" xr:uid="{3FE48F1E-FF64-408E-883C-4875BCE68728}"/>
    <cellStyle name="Comma [0] 3 2 2 3 3" xfId="916" xr:uid="{2A11E2E9-1797-4560-A201-7B37BE8D768E}"/>
    <cellStyle name="Comma [0] 3 2 2 4" xfId="460" xr:uid="{00000000-0005-0000-0000-0000D3010000}"/>
    <cellStyle name="Comma [0] 3 2 2 4 2" xfId="1732" xr:uid="{1933F01B-0E1A-438C-AE6B-A87A1E6FC1C6}"/>
    <cellStyle name="Comma [0] 3 2 2 4 3" xfId="1098" xr:uid="{5547A13F-5681-4F52-AF3C-4446A6BE790A}"/>
    <cellStyle name="Comma [0] 3 2 2 5" xfId="551" xr:uid="{00000000-0005-0000-0000-00002E020000}"/>
    <cellStyle name="Comma [0] 3 2 2 5 2" xfId="1823" xr:uid="{868902F1-D637-4334-B51D-020C2B7F2B1A}"/>
    <cellStyle name="Comma [0] 3 2 2 5 3" xfId="1189" xr:uid="{9AEA4E01-17BF-46D5-B61F-A01AFF35C033}"/>
    <cellStyle name="Comma [0] 3 2 2 6" xfId="647" xr:uid="{00000000-0005-0000-0000-00008E020000}"/>
    <cellStyle name="Comma [0] 3 2 2 6 2" xfId="1915" xr:uid="{343F1C8E-A4BF-489C-B5ED-57BAC208EEFE}"/>
    <cellStyle name="Comma [0] 3 2 2 6 3" xfId="1281" xr:uid="{559D50C9-AC86-4943-914B-56E364B5402C}"/>
    <cellStyle name="Comma [0] 3 2 2 7" xfId="1370" xr:uid="{E37CEDDD-929D-4F25-A431-BDD7BED9B425}"/>
    <cellStyle name="Comma [0] 3 2 2 8" xfId="736" xr:uid="{D3CE714E-E64B-4852-A08C-E5ADC6ACA6DE}"/>
    <cellStyle name="Comma [0] 3 2 3" xfId="146" xr:uid="{00000000-0005-0000-0000-000099000000}"/>
    <cellStyle name="Comma [0] 3 2 3 2" xfId="333" xr:uid="{00000000-0005-0000-0000-000054010000}"/>
    <cellStyle name="Comma [0] 3 2 3 2 2" xfId="1605" xr:uid="{A2B2E2DE-21C3-4018-9634-E2EBAC734CB8}"/>
    <cellStyle name="Comma [0] 3 2 3 2 3" xfId="971" xr:uid="{5C66EDBE-E36F-437E-90C6-64AC2E8D5FAB}"/>
    <cellStyle name="Comma [0] 3 2 3 3" xfId="1425" xr:uid="{269F6D9E-99A2-4959-9A44-CB4733D81473}"/>
    <cellStyle name="Comma [0] 3 2 3 4" xfId="791" xr:uid="{ADD38C08-2FA4-4BB0-BB14-18F204A867EF}"/>
    <cellStyle name="Comma [0] 3 2 4" xfId="242" xr:uid="{00000000-0005-0000-0000-0000F9000000}"/>
    <cellStyle name="Comma [0] 3 2 4 2" xfId="1514" xr:uid="{1181789D-E622-480F-9385-EDB1BA0F02D5}"/>
    <cellStyle name="Comma [0] 3 2 4 3" xfId="880" xr:uid="{E0FE7839-B66F-4231-AFA7-095B975C3A30}"/>
    <cellStyle name="Comma [0] 3 2 5" xfId="424" xr:uid="{00000000-0005-0000-0000-0000AF010000}"/>
    <cellStyle name="Comma [0] 3 2 5 2" xfId="1696" xr:uid="{4148C4BA-8681-45CE-BDE5-42FA577D7FC8}"/>
    <cellStyle name="Comma [0] 3 2 5 3" xfId="1062" xr:uid="{C5D84641-F14E-4FFF-A83E-DF98631B8082}"/>
    <cellStyle name="Comma [0] 3 2 6" xfId="515" xr:uid="{00000000-0005-0000-0000-00000A020000}"/>
    <cellStyle name="Comma [0] 3 2 6 2" xfId="1787" xr:uid="{350C1CFC-0056-4554-9774-2E8F8E5925CD}"/>
    <cellStyle name="Comma [0] 3 2 6 3" xfId="1153" xr:uid="{E1113F94-C1A2-469D-8DFD-34B04355F07A}"/>
    <cellStyle name="Comma [0] 3 2 7" xfId="611" xr:uid="{00000000-0005-0000-0000-00006A020000}"/>
    <cellStyle name="Comma [0] 3 2 7 2" xfId="1879" xr:uid="{1B8C8C1C-68ED-4230-B7A5-8575A2D4846F}"/>
    <cellStyle name="Comma [0] 3 2 7 3" xfId="1245" xr:uid="{73E92C8B-1B0C-4342-9726-7FFA0722E9C6}"/>
    <cellStyle name="Comma [0] 3 2 8" xfId="1334" xr:uid="{D70C9E71-B680-4BE2-AC01-2554761336C4}"/>
    <cellStyle name="Comma [0] 3 2 9" xfId="700" xr:uid="{62246091-2CD5-4A44-BCDE-F48457140E45}"/>
    <cellStyle name="Comma [0] 3 3" xfId="64" xr:uid="{00000000-0005-0000-0000-000047000000}"/>
    <cellStyle name="Comma [0] 3 3 2" xfId="100" xr:uid="{00000000-0005-0000-0000-00006B000000}"/>
    <cellStyle name="Comma [0] 3 3 2 2" xfId="192" xr:uid="{00000000-0005-0000-0000-0000C7000000}"/>
    <cellStyle name="Comma [0] 3 3 2 2 2" xfId="379" xr:uid="{00000000-0005-0000-0000-000082010000}"/>
    <cellStyle name="Comma [0] 3 3 2 2 2 2" xfId="1651" xr:uid="{0FAFE8FB-A8FD-4007-8689-B9790B6EDC5B}"/>
    <cellStyle name="Comma [0] 3 3 2 2 2 3" xfId="1017" xr:uid="{5946DBE5-36A2-4EF2-B2ED-644CA47D2894}"/>
    <cellStyle name="Comma [0] 3 3 2 2 3" xfId="1471" xr:uid="{BAE46D88-996B-4E58-B589-88D89484E530}"/>
    <cellStyle name="Comma [0] 3 3 2 2 4" xfId="837" xr:uid="{FC06CF7A-5A4D-46F5-A908-006E0F4B97F3}"/>
    <cellStyle name="Comma [0] 3 3 2 3" xfId="288" xr:uid="{00000000-0005-0000-0000-000027010000}"/>
    <cellStyle name="Comma [0] 3 3 2 3 2" xfId="1560" xr:uid="{9B1B5B61-741E-40D7-BD02-A4E2BD4D3760}"/>
    <cellStyle name="Comma [0] 3 3 2 3 3" xfId="926" xr:uid="{E0F36AF7-EC2D-41E6-A8AA-EF1111BED741}"/>
    <cellStyle name="Comma [0] 3 3 2 4" xfId="470" xr:uid="{00000000-0005-0000-0000-0000DD010000}"/>
    <cellStyle name="Comma [0] 3 3 2 4 2" xfId="1742" xr:uid="{B692F3BD-B084-4911-AE53-8ABF0BC57E86}"/>
    <cellStyle name="Comma [0] 3 3 2 4 3" xfId="1108" xr:uid="{17C136E5-7C32-43B0-A4B4-E1E99D6299FF}"/>
    <cellStyle name="Comma [0] 3 3 2 5" xfId="561" xr:uid="{00000000-0005-0000-0000-000038020000}"/>
    <cellStyle name="Comma [0] 3 3 2 5 2" xfId="1833" xr:uid="{4EF0B497-6974-4CCA-8C52-8F6887B5B771}"/>
    <cellStyle name="Comma [0] 3 3 2 5 3" xfId="1199" xr:uid="{AC03E905-EDE0-430F-8915-123C7F6FDCD6}"/>
    <cellStyle name="Comma [0] 3 3 2 6" xfId="657" xr:uid="{00000000-0005-0000-0000-000098020000}"/>
    <cellStyle name="Comma [0] 3 3 2 6 2" xfId="1925" xr:uid="{8732BDD9-9923-46E0-8B44-98571BFA2946}"/>
    <cellStyle name="Comma [0] 3 3 2 6 3" xfId="1291" xr:uid="{71B09744-BB58-4AF1-ACF1-FDD6166B81A0}"/>
    <cellStyle name="Comma [0] 3 3 2 7" xfId="1380" xr:uid="{74FF2609-8D38-4D5C-B020-7D2AD90F68B5}"/>
    <cellStyle name="Comma [0] 3 3 2 8" xfId="746" xr:uid="{06269663-0AE1-46E7-9E4A-28829D7F8E61}"/>
    <cellStyle name="Comma [0] 3 3 3" xfId="156" xr:uid="{00000000-0005-0000-0000-0000A3000000}"/>
    <cellStyle name="Comma [0] 3 3 3 2" xfId="343" xr:uid="{00000000-0005-0000-0000-00005E010000}"/>
    <cellStyle name="Comma [0] 3 3 3 2 2" xfId="1615" xr:uid="{8D4F4A1F-3E92-4FCC-8D75-9B131BD7AE9E}"/>
    <cellStyle name="Comma [0] 3 3 3 2 3" xfId="981" xr:uid="{D57AADD7-697E-4C5E-B2F8-A3F22D0D1818}"/>
    <cellStyle name="Comma [0] 3 3 3 3" xfId="1435" xr:uid="{0DCA48A3-0301-49AB-B1FB-E3EE1066B811}"/>
    <cellStyle name="Comma [0] 3 3 3 4" xfId="801" xr:uid="{9194A529-5486-430F-819C-001E788F5EC1}"/>
    <cellStyle name="Comma [0] 3 3 4" xfId="252" xr:uid="{00000000-0005-0000-0000-000003010000}"/>
    <cellStyle name="Comma [0] 3 3 4 2" xfId="1524" xr:uid="{BDC08F27-9C27-42FF-8E19-E2BA56263B24}"/>
    <cellStyle name="Comma [0] 3 3 4 3" xfId="890" xr:uid="{50FC31C2-7E47-4E09-80C9-EF8912B6B6B6}"/>
    <cellStyle name="Comma [0] 3 3 5" xfId="434" xr:uid="{00000000-0005-0000-0000-0000B9010000}"/>
    <cellStyle name="Comma [0] 3 3 5 2" xfId="1706" xr:uid="{4FB7B0D7-FF4B-4AAC-BEBE-8DA98CDA661C}"/>
    <cellStyle name="Comma [0] 3 3 5 3" xfId="1072" xr:uid="{2866863C-9DA9-47D1-AAAD-5CFDD6ACBDC7}"/>
    <cellStyle name="Comma [0] 3 3 6" xfId="525" xr:uid="{00000000-0005-0000-0000-000014020000}"/>
    <cellStyle name="Comma [0] 3 3 6 2" xfId="1797" xr:uid="{B76AD086-3B83-4AF3-B3CA-34B847417E47}"/>
    <cellStyle name="Comma [0] 3 3 6 3" xfId="1163" xr:uid="{4864A25F-0F83-4288-BE55-8ECA851C9A82}"/>
    <cellStyle name="Comma [0] 3 3 7" xfId="621" xr:uid="{00000000-0005-0000-0000-000074020000}"/>
    <cellStyle name="Comma [0] 3 3 7 2" xfId="1889" xr:uid="{C32C00D6-81BF-4F57-B6F2-F9B9B9E88376}"/>
    <cellStyle name="Comma [0] 3 3 7 3" xfId="1255" xr:uid="{BEAE65CE-0A06-4DD1-B680-94B35E3D33FA}"/>
    <cellStyle name="Comma [0] 3 3 8" xfId="1344" xr:uid="{C2A7D1E9-3156-463C-BE6F-3808487493F1}"/>
    <cellStyle name="Comma [0] 3 3 9" xfId="710" xr:uid="{356E94CD-A191-40CE-ADE8-9947624D9FAC}"/>
    <cellStyle name="Comma [0] 3 4" xfId="36" xr:uid="{00000000-0005-0000-0000-00002B000000}"/>
    <cellStyle name="Comma [0] 3 4 2" xfId="131" xr:uid="{00000000-0005-0000-0000-00008A000000}"/>
    <cellStyle name="Comma [0] 3 4 2 2" xfId="318" xr:uid="{00000000-0005-0000-0000-000045010000}"/>
    <cellStyle name="Comma [0] 3 4 2 2 2" xfId="1590" xr:uid="{D8B3D9A5-526D-43BE-9768-74077C9D1F50}"/>
    <cellStyle name="Comma [0] 3 4 2 2 3" xfId="956" xr:uid="{94065193-5314-47E5-8202-FB322DAD717E}"/>
    <cellStyle name="Comma [0] 3 4 2 3" xfId="1410" xr:uid="{71C6F38C-CBDA-49E3-BD22-6C231E9233C9}"/>
    <cellStyle name="Comma [0] 3 4 2 4" xfId="776" xr:uid="{F54EA6C1-1964-4DC9-9DB5-182DB085C375}"/>
    <cellStyle name="Comma [0] 3 4 3" xfId="227" xr:uid="{00000000-0005-0000-0000-0000EA000000}"/>
    <cellStyle name="Comma [0] 3 4 3 2" xfId="1499" xr:uid="{87DCD8BE-E4D3-418C-901A-3E081F47F5D7}"/>
    <cellStyle name="Comma [0] 3 4 3 3" xfId="865" xr:uid="{F0F30657-2A18-4069-908C-F6A2F0DA9CF6}"/>
    <cellStyle name="Comma [0] 3 4 4" xfId="409" xr:uid="{00000000-0005-0000-0000-0000A0010000}"/>
    <cellStyle name="Comma [0] 3 4 4 2" xfId="1681" xr:uid="{27798660-747A-41BA-BFA4-A1540ED8C5A6}"/>
    <cellStyle name="Comma [0] 3 4 4 3" xfId="1047" xr:uid="{F6CF3337-9D62-4C24-AE67-78B250FDE264}"/>
    <cellStyle name="Comma [0] 3 4 5" xfId="500" xr:uid="{00000000-0005-0000-0000-0000FB010000}"/>
    <cellStyle name="Comma [0] 3 4 5 2" xfId="1772" xr:uid="{B9EEBABB-FAA3-42AE-AF52-0B87782A603E}"/>
    <cellStyle name="Comma [0] 3 4 5 3" xfId="1138" xr:uid="{44CA3687-DC9A-4C9F-8DF3-FA3EC2ABEAD2}"/>
    <cellStyle name="Comma [0] 3 4 6" xfId="596" xr:uid="{00000000-0005-0000-0000-00005B020000}"/>
    <cellStyle name="Comma [0] 3 4 6 2" xfId="1864" xr:uid="{074BFFFC-1D36-4927-988F-80AC42987314}"/>
    <cellStyle name="Comma [0] 3 4 6 3" xfId="1230" xr:uid="{70231E75-2890-4BE4-8DD7-A89659C64CE7}"/>
    <cellStyle name="Comma [0] 3 4 7" xfId="1319" xr:uid="{E5B0A8AC-4742-4300-8EE9-088335E9A6CD}"/>
    <cellStyle name="Comma [0] 3 4 8" xfId="685" xr:uid="{FDD0B663-217C-4B33-A9A1-11F3D7DE27B9}"/>
    <cellStyle name="Comma [0] 3 5" xfId="75" xr:uid="{00000000-0005-0000-0000-000052000000}"/>
    <cellStyle name="Comma [0] 3 5 2" xfId="167" xr:uid="{00000000-0005-0000-0000-0000AE000000}"/>
    <cellStyle name="Comma [0] 3 5 2 2" xfId="354" xr:uid="{00000000-0005-0000-0000-000069010000}"/>
    <cellStyle name="Comma [0] 3 5 2 2 2" xfId="1626" xr:uid="{B365C5A3-B45D-48B5-B6C3-6C0BE2F445E6}"/>
    <cellStyle name="Comma [0] 3 5 2 2 3" xfId="992" xr:uid="{D2357C44-B6C7-437B-961A-ADDF964F0236}"/>
    <cellStyle name="Comma [0] 3 5 2 3" xfId="1446" xr:uid="{EAC7E986-0508-4B45-9F02-F8FC99EC6A7D}"/>
    <cellStyle name="Comma [0] 3 5 2 4" xfId="812" xr:uid="{B25540ED-938B-4A15-8FCD-9CA7345D1372}"/>
    <cellStyle name="Comma [0] 3 5 3" xfId="263" xr:uid="{00000000-0005-0000-0000-00000E010000}"/>
    <cellStyle name="Comma [0] 3 5 3 2" xfId="1535" xr:uid="{C7A29199-F629-49C1-9161-AE692D8D2F47}"/>
    <cellStyle name="Comma [0] 3 5 3 3" xfId="901" xr:uid="{C7B2F1B6-5DE2-4D66-B565-336C7950CC4B}"/>
    <cellStyle name="Comma [0] 3 5 4" xfId="445" xr:uid="{00000000-0005-0000-0000-0000C4010000}"/>
    <cellStyle name="Comma [0] 3 5 4 2" xfId="1717" xr:uid="{6CEB9D32-EA05-4B57-B393-253415AD8AB9}"/>
    <cellStyle name="Comma [0] 3 5 4 3" xfId="1083" xr:uid="{DA8E0DDA-EA75-41D7-B81F-1CDF2DD50FDE}"/>
    <cellStyle name="Comma [0] 3 5 5" xfId="536" xr:uid="{00000000-0005-0000-0000-00001F020000}"/>
    <cellStyle name="Comma [0] 3 5 5 2" xfId="1808" xr:uid="{084A6E7D-69BE-4BDC-A97D-718775B9A1DD}"/>
    <cellStyle name="Comma [0] 3 5 5 3" xfId="1174" xr:uid="{E7869E66-DF4C-409C-BB60-4D8B263F384E}"/>
    <cellStyle name="Comma [0] 3 5 6" xfId="632" xr:uid="{00000000-0005-0000-0000-00007F020000}"/>
    <cellStyle name="Comma [0] 3 5 6 2" xfId="1900" xr:uid="{8379AC48-479C-4944-9741-0D77CE253A44}"/>
    <cellStyle name="Comma [0] 3 5 6 3" xfId="1266" xr:uid="{F8D9788C-FB83-4675-930E-BF0A7F408535}"/>
    <cellStyle name="Comma [0] 3 5 7" xfId="1355" xr:uid="{A581F8A4-675C-406B-900C-8958870A9F04}"/>
    <cellStyle name="Comma [0] 3 5 8" xfId="721" xr:uid="{1DC9B6EB-1BC8-4FEB-BA1F-DC0D7520D925}"/>
    <cellStyle name="Comma [0] 3 6" xfId="120" xr:uid="{00000000-0005-0000-0000-00007F000000}"/>
    <cellStyle name="Comma [0] 3 6 2" xfId="307" xr:uid="{00000000-0005-0000-0000-00003A010000}"/>
    <cellStyle name="Comma [0] 3 6 2 2" xfId="1579" xr:uid="{5ADB2981-2682-4370-A48E-15D2071184E3}"/>
    <cellStyle name="Comma [0] 3 6 2 3" xfId="945" xr:uid="{1B8B189B-CCB6-4FDB-9CDA-F462B67C8378}"/>
    <cellStyle name="Comma [0] 3 6 3" xfId="1399" xr:uid="{650966FF-3A5B-471A-9795-DC5E43C4DB16}"/>
    <cellStyle name="Comma [0] 3 6 4" xfId="765" xr:uid="{56AA4538-8D1B-4BA4-B3F7-779422E8B1CE}"/>
    <cellStyle name="Comma [0] 3 7" xfId="216" xr:uid="{00000000-0005-0000-0000-0000DF000000}"/>
    <cellStyle name="Comma [0] 3 7 2" xfId="1488" xr:uid="{D1F49807-6378-4E46-B8FD-2300DB7B467E}"/>
    <cellStyle name="Comma [0] 3 7 3" xfId="854" xr:uid="{16649D92-4D24-4FA3-839E-CD55DA8F3B51}"/>
    <cellStyle name="Comma [0] 3 8" xfId="398" xr:uid="{00000000-0005-0000-0000-000095010000}"/>
    <cellStyle name="Comma [0] 3 8 2" xfId="1670" xr:uid="{423EF5A3-04ED-411B-B8E7-11DDDDD47741}"/>
    <cellStyle name="Comma [0] 3 8 3" xfId="1036" xr:uid="{516F7C5F-9813-4739-8A49-782D7678F455}"/>
    <cellStyle name="Comma [0] 3 9" xfId="489" xr:uid="{00000000-0005-0000-0000-0000F0010000}"/>
    <cellStyle name="Comma [0] 3 9 2" xfId="1761" xr:uid="{F437A425-C433-49DD-B80A-F74AE1B88F3A}"/>
    <cellStyle name="Comma [0] 3 9 3" xfId="1127" xr:uid="{A5D96062-25F4-4B05-98F1-6AD56062B1B4}"/>
    <cellStyle name="Comma [0] 4" xfId="28" xr:uid="{00000000-0005-0000-0000-000023000000}"/>
    <cellStyle name="Comma [0] 4 10" xfId="588" xr:uid="{00000000-0005-0000-0000-000053020000}"/>
    <cellStyle name="Comma [0] 4 10 2" xfId="1856" xr:uid="{4E937756-6BEF-4A7C-8D6D-01CAECC8673B}"/>
    <cellStyle name="Comma [0] 4 10 3" xfId="1222" xr:uid="{79CB630E-860E-4F33-9E1C-E24E45957D15}"/>
    <cellStyle name="Comma [0] 4 11" xfId="1311" xr:uid="{050AEFCB-AC19-49B5-BA76-7E7B8A25551A}"/>
    <cellStyle name="Comma [0] 4 12" xfId="677" xr:uid="{8054A687-76D0-476B-B10D-282AB68FA72C}"/>
    <cellStyle name="Comma [0] 4 2" xfId="44" xr:uid="{00000000-0005-0000-0000-000033000000}"/>
    <cellStyle name="Comma [0] 4 2 2" xfId="83" xr:uid="{00000000-0005-0000-0000-00005A000000}"/>
    <cellStyle name="Comma [0] 4 2 2 2" xfId="175" xr:uid="{00000000-0005-0000-0000-0000B6000000}"/>
    <cellStyle name="Comma [0] 4 2 2 2 2" xfId="362" xr:uid="{00000000-0005-0000-0000-000071010000}"/>
    <cellStyle name="Comma [0] 4 2 2 2 2 2" xfId="1634" xr:uid="{91D43C3B-C341-4AB5-BE48-2B95D6D1CC7A}"/>
    <cellStyle name="Comma [0] 4 2 2 2 2 3" xfId="1000" xr:uid="{F3112A39-DA3A-4A06-BCF6-E254C426D788}"/>
    <cellStyle name="Comma [0] 4 2 2 2 3" xfId="1454" xr:uid="{0CC40AD4-82D8-4E6D-9601-625D7EF8F581}"/>
    <cellStyle name="Comma [0] 4 2 2 2 4" xfId="820" xr:uid="{D210A1A4-CECA-49CC-94E0-875D9C1EBC35}"/>
    <cellStyle name="Comma [0] 4 2 2 3" xfId="271" xr:uid="{00000000-0005-0000-0000-000016010000}"/>
    <cellStyle name="Comma [0] 4 2 2 3 2" xfId="1543" xr:uid="{193B689E-C504-4F8C-AFE2-B1FBC35CCEF0}"/>
    <cellStyle name="Comma [0] 4 2 2 3 3" xfId="909" xr:uid="{4878873A-9544-4197-9A8C-2EC6427AC301}"/>
    <cellStyle name="Comma [0] 4 2 2 4" xfId="453" xr:uid="{00000000-0005-0000-0000-0000CC010000}"/>
    <cellStyle name="Comma [0] 4 2 2 4 2" xfId="1725" xr:uid="{A4FE9FB8-C975-4B7B-B058-C4EBA9D20D43}"/>
    <cellStyle name="Comma [0] 4 2 2 4 3" xfId="1091" xr:uid="{64B38512-52D4-42C7-B236-5F517D67694C}"/>
    <cellStyle name="Comma [0] 4 2 2 5" xfId="544" xr:uid="{00000000-0005-0000-0000-000027020000}"/>
    <cellStyle name="Comma [0] 4 2 2 5 2" xfId="1816" xr:uid="{3D730405-35E9-4347-A7C7-82BB2EA9FC9D}"/>
    <cellStyle name="Comma [0] 4 2 2 5 3" xfId="1182" xr:uid="{96C21A36-D18A-4906-9225-6E9522708196}"/>
    <cellStyle name="Comma [0] 4 2 2 6" xfId="640" xr:uid="{00000000-0005-0000-0000-000087020000}"/>
    <cellStyle name="Comma [0] 4 2 2 6 2" xfId="1908" xr:uid="{9B567CA5-0765-4FC5-B725-2C941BD42269}"/>
    <cellStyle name="Comma [0] 4 2 2 6 3" xfId="1274" xr:uid="{017905BB-835F-4488-8B57-A4F4426B4119}"/>
    <cellStyle name="Comma [0] 4 2 2 7" xfId="1363" xr:uid="{213B2E73-EF80-490A-9950-C8CB847D8237}"/>
    <cellStyle name="Comma [0] 4 2 2 8" xfId="729" xr:uid="{9232988B-CCFA-4AB3-876C-65709B96F0CC}"/>
    <cellStyle name="Comma [0] 4 2 3" xfId="139" xr:uid="{00000000-0005-0000-0000-000092000000}"/>
    <cellStyle name="Comma [0] 4 2 3 2" xfId="326" xr:uid="{00000000-0005-0000-0000-00004D010000}"/>
    <cellStyle name="Comma [0] 4 2 3 2 2" xfId="1598" xr:uid="{40FF8446-9C95-4325-9F8E-00C705E460BD}"/>
    <cellStyle name="Comma [0] 4 2 3 2 3" xfId="964" xr:uid="{1AFC45A0-3144-4523-A081-126B94D86A6A}"/>
    <cellStyle name="Comma [0] 4 2 3 3" xfId="1418" xr:uid="{28419447-52C6-4D7B-9A2A-F2C050038916}"/>
    <cellStyle name="Comma [0] 4 2 3 4" xfId="784" xr:uid="{BE78E2E1-6165-4A75-94CE-1CFBFB36AEEB}"/>
    <cellStyle name="Comma [0] 4 2 4" xfId="235" xr:uid="{00000000-0005-0000-0000-0000F2000000}"/>
    <cellStyle name="Comma [0] 4 2 4 2" xfId="1507" xr:uid="{10B3DC7F-5548-4649-AB73-1F93BD2D5E77}"/>
    <cellStyle name="Comma [0] 4 2 4 3" xfId="873" xr:uid="{51E734F9-B649-489E-B18F-24F3062CA0AA}"/>
    <cellStyle name="Comma [0] 4 2 5" xfId="417" xr:uid="{00000000-0005-0000-0000-0000A8010000}"/>
    <cellStyle name="Comma [0] 4 2 5 2" xfId="1689" xr:uid="{B0BB9AA4-17BC-4762-8832-F2826840EA33}"/>
    <cellStyle name="Comma [0] 4 2 5 3" xfId="1055" xr:uid="{FE0FCF94-11E3-497C-9AD9-443014274333}"/>
    <cellStyle name="Comma [0] 4 2 6" xfId="508" xr:uid="{00000000-0005-0000-0000-000003020000}"/>
    <cellStyle name="Comma [0] 4 2 6 2" xfId="1780" xr:uid="{1E0ECF3D-5223-4575-9850-7B6B39F33A03}"/>
    <cellStyle name="Comma [0] 4 2 6 3" xfId="1146" xr:uid="{3124A65B-E42B-46B5-8BAF-55973330EC2A}"/>
    <cellStyle name="Comma [0] 4 2 7" xfId="604" xr:uid="{00000000-0005-0000-0000-000063020000}"/>
    <cellStyle name="Comma [0] 4 2 7 2" xfId="1872" xr:uid="{493C0E03-1F8C-4089-B8D4-F8837F86E1DD}"/>
    <cellStyle name="Comma [0] 4 2 7 3" xfId="1238" xr:uid="{DFEBAAB8-CA0D-4459-B9D8-0D57DEC81E00}"/>
    <cellStyle name="Comma [0] 4 2 8" xfId="1327" xr:uid="{B153DFD5-743E-47A8-9071-9372A1F82C73}"/>
    <cellStyle name="Comma [0] 4 2 9" xfId="693" xr:uid="{26F218F7-8E82-4AA6-ADF4-6CFC52CC3C3E}"/>
    <cellStyle name="Comma [0] 4 3" xfId="67" xr:uid="{00000000-0005-0000-0000-00004A000000}"/>
    <cellStyle name="Comma [0] 4 3 2" xfId="103" xr:uid="{00000000-0005-0000-0000-00006E000000}"/>
    <cellStyle name="Comma [0] 4 3 2 2" xfId="195" xr:uid="{00000000-0005-0000-0000-0000CA000000}"/>
    <cellStyle name="Comma [0] 4 3 2 2 2" xfId="382" xr:uid="{00000000-0005-0000-0000-000085010000}"/>
    <cellStyle name="Comma [0] 4 3 2 2 2 2" xfId="1654" xr:uid="{73BFB9B4-C476-44B4-9C60-293AAD025853}"/>
    <cellStyle name="Comma [0] 4 3 2 2 2 3" xfId="1020" xr:uid="{AEB05B03-C303-4423-8D49-00D816D6C500}"/>
    <cellStyle name="Comma [0] 4 3 2 2 3" xfId="1474" xr:uid="{71288C48-6695-4AAC-802A-C55DC3495EF1}"/>
    <cellStyle name="Comma [0] 4 3 2 2 4" xfId="840" xr:uid="{A5C6B621-AF91-4813-B209-4A11BEF96F94}"/>
    <cellStyle name="Comma [0] 4 3 2 3" xfId="291" xr:uid="{00000000-0005-0000-0000-00002A010000}"/>
    <cellStyle name="Comma [0] 4 3 2 3 2" xfId="1563" xr:uid="{A9A32402-8BAE-49C6-9932-8D3A57D510D9}"/>
    <cellStyle name="Comma [0] 4 3 2 3 3" xfId="929" xr:uid="{E9CCBE97-2056-4FF4-A29B-BB559A0C52EF}"/>
    <cellStyle name="Comma [0] 4 3 2 4" xfId="473" xr:uid="{00000000-0005-0000-0000-0000E0010000}"/>
    <cellStyle name="Comma [0] 4 3 2 4 2" xfId="1745" xr:uid="{AAE91D1A-E00B-4A06-B2C8-CF50CA0BC609}"/>
    <cellStyle name="Comma [0] 4 3 2 4 3" xfId="1111" xr:uid="{34BE6667-5CF3-412E-B8E9-B873040FF099}"/>
    <cellStyle name="Comma [0] 4 3 2 5" xfId="564" xr:uid="{00000000-0005-0000-0000-00003B020000}"/>
    <cellStyle name="Comma [0] 4 3 2 5 2" xfId="1836" xr:uid="{FE252B55-C454-48F8-A474-CFF061BD1641}"/>
    <cellStyle name="Comma [0] 4 3 2 5 3" xfId="1202" xr:uid="{8B449E9E-A403-4BFE-9CAE-204DBFEC545E}"/>
    <cellStyle name="Comma [0] 4 3 2 6" xfId="660" xr:uid="{00000000-0005-0000-0000-00009B020000}"/>
    <cellStyle name="Comma [0] 4 3 2 6 2" xfId="1928" xr:uid="{9BB757B0-115F-4FA3-90FE-C0EFBE96D6D0}"/>
    <cellStyle name="Comma [0] 4 3 2 6 3" xfId="1294" xr:uid="{767ED753-5583-413C-8752-6491AA1A943E}"/>
    <cellStyle name="Comma [0] 4 3 2 7" xfId="1383" xr:uid="{00FF87F7-358B-4977-A4CF-3F62CE8C978D}"/>
    <cellStyle name="Comma [0] 4 3 2 8" xfId="749" xr:uid="{E2064471-C0EC-44D2-AB6B-0E7DB9BD9D43}"/>
    <cellStyle name="Comma [0] 4 3 3" xfId="159" xr:uid="{00000000-0005-0000-0000-0000A6000000}"/>
    <cellStyle name="Comma [0] 4 3 3 2" xfId="346" xr:uid="{00000000-0005-0000-0000-000061010000}"/>
    <cellStyle name="Comma [0] 4 3 3 2 2" xfId="1618" xr:uid="{B3D5EFA3-83AE-49B5-926C-12580EF157CF}"/>
    <cellStyle name="Comma [0] 4 3 3 2 3" xfId="984" xr:uid="{B3A8262B-F58C-49FF-9CD5-CC7137D2CFEF}"/>
    <cellStyle name="Comma [0] 4 3 3 3" xfId="1438" xr:uid="{E8603A8A-418F-4E00-B389-B58D5B28F712}"/>
    <cellStyle name="Comma [0] 4 3 3 4" xfId="804" xr:uid="{0020E898-2A97-48DB-A36D-BDFC61BE7241}"/>
    <cellStyle name="Comma [0] 4 3 4" xfId="255" xr:uid="{00000000-0005-0000-0000-000006010000}"/>
    <cellStyle name="Comma [0] 4 3 4 2" xfId="1527" xr:uid="{B672AD3E-11DA-4EF7-852D-06A992D03210}"/>
    <cellStyle name="Comma [0] 4 3 4 3" xfId="893" xr:uid="{E8A894C7-5EA1-4805-9390-FA19F2CEBB74}"/>
    <cellStyle name="Comma [0] 4 3 5" xfId="437" xr:uid="{00000000-0005-0000-0000-0000BC010000}"/>
    <cellStyle name="Comma [0] 4 3 5 2" xfId="1709" xr:uid="{F44DB4BA-39F9-4ABF-96F1-82F077982073}"/>
    <cellStyle name="Comma [0] 4 3 5 3" xfId="1075" xr:uid="{8E4BFFF1-76C7-4377-B00C-D801B791037A}"/>
    <cellStyle name="Comma [0] 4 3 6" xfId="528" xr:uid="{00000000-0005-0000-0000-000017020000}"/>
    <cellStyle name="Comma [0] 4 3 6 2" xfId="1800" xr:uid="{7A532357-F1C5-4B32-9A03-924774CADFA4}"/>
    <cellStyle name="Comma [0] 4 3 6 3" xfId="1166" xr:uid="{0F1F419B-85AB-40FA-965F-A11074F1A78E}"/>
    <cellStyle name="Comma [0] 4 3 7" xfId="624" xr:uid="{00000000-0005-0000-0000-000077020000}"/>
    <cellStyle name="Comma [0] 4 3 7 2" xfId="1892" xr:uid="{06C03EE7-91DB-4BC9-8EB7-38B372C54D19}"/>
    <cellStyle name="Comma [0] 4 3 7 3" xfId="1258" xr:uid="{A1E163F3-1A52-446C-8D2F-A108B65CA23A}"/>
    <cellStyle name="Comma [0] 4 3 8" xfId="1347" xr:uid="{D49AC3F2-2DB4-4089-B8B8-1F81693618A3}"/>
    <cellStyle name="Comma [0] 4 3 9" xfId="713" xr:uid="{69A99FF7-00DE-4C4E-B736-C97D50E0F44A}"/>
    <cellStyle name="Comma [0] 4 4" xfId="39" xr:uid="{00000000-0005-0000-0000-00002E000000}"/>
    <cellStyle name="Comma [0] 4 4 2" xfId="134" xr:uid="{00000000-0005-0000-0000-00008D000000}"/>
    <cellStyle name="Comma [0] 4 4 2 2" xfId="321" xr:uid="{00000000-0005-0000-0000-000048010000}"/>
    <cellStyle name="Comma [0] 4 4 2 2 2" xfId="1593" xr:uid="{DDAFB784-1D28-42EA-8366-0182B2DE529F}"/>
    <cellStyle name="Comma [0] 4 4 2 2 3" xfId="959" xr:uid="{498C7406-A243-4224-AD0C-A869ECF1DCC9}"/>
    <cellStyle name="Comma [0] 4 4 2 3" xfId="1413" xr:uid="{73CB0AC1-32D7-4135-BDF2-F9DB9A870517}"/>
    <cellStyle name="Comma [0] 4 4 2 4" xfId="779" xr:uid="{DF6A5F7D-9853-483E-9792-59A330CC1F19}"/>
    <cellStyle name="Comma [0] 4 4 3" xfId="230" xr:uid="{00000000-0005-0000-0000-0000ED000000}"/>
    <cellStyle name="Comma [0] 4 4 3 2" xfId="1502" xr:uid="{6CE033F9-7E8A-48C0-83A2-FB8687766B9E}"/>
    <cellStyle name="Comma [0] 4 4 3 3" xfId="868" xr:uid="{7527540D-41FF-465B-88F4-33991174C5D5}"/>
    <cellStyle name="Comma [0] 4 4 4" xfId="412" xr:uid="{00000000-0005-0000-0000-0000A3010000}"/>
    <cellStyle name="Comma [0] 4 4 4 2" xfId="1684" xr:uid="{ED51ECF7-98B6-412B-94D8-C050D7494343}"/>
    <cellStyle name="Comma [0] 4 4 4 3" xfId="1050" xr:uid="{3534C229-8480-4414-9EB9-EDFCBE08CF7E}"/>
    <cellStyle name="Comma [0] 4 4 5" xfId="503" xr:uid="{00000000-0005-0000-0000-0000FE010000}"/>
    <cellStyle name="Comma [0] 4 4 5 2" xfId="1775" xr:uid="{E4D4E8A7-58CF-486A-B45D-F9A742BF5474}"/>
    <cellStyle name="Comma [0] 4 4 5 3" xfId="1141" xr:uid="{7F7CF1B6-BD4A-4AE1-A03D-91007D43F95E}"/>
    <cellStyle name="Comma [0] 4 4 6" xfId="599" xr:uid="{00000000-0005-0000-0000-00005E020000}"/>
    <cellStyle name="Comma [0] 4 4 6 2" xfId="1867" xr:uid="{BD9F68A6-3151-4266-AF0E-D4269D40766E}"/>
    <cellStyle name="Comma [0] 4 4 6 3" xfId="1233" xr:uid="{6FBA5CF2-CBDF-49C5-964C-A9BF419CB3F5}"/>
    <cellStyle name="Comma [0] 4 4 7" xfId="1322" xr:uid="{CECEB6B9-A974-42BB-85B1-24403DC56588}"/>
    <cellStyle name="Comma [0] 4 4 8" xfId="688" xr:uid="{5B53D720-1759-438C-AAD7-913E9BC3B9E0}"/>
    <cellStyle name="Comma [0] 4 5" xfId="78" xr:uid="{00000000-0005-0000-0000-000055000000}"/>
    <cellStyle name="Comma [0] 4 5 2" xfId="170" xr:uid="{00000000-0005-0000-0000-0000B1000000}"/>
    <cellStyle name="Comma [0] 4 5 2 2" xfId="357" xr:uid="{00000000-0005-0000-0000-00006C010000}"/>
    <cellStyle name="Comma [0] 4 5 2 2 2" xfId="1629" xr:uid="{995B2B2F-F448-47A1-B7C4-CEC61C7B94A8}"/>
    <cellStyle name="Comma [0] 4 5 2 2 3" xfId="995" xr:uid="{63EF801E-04FF-4E39-BAD5-1A60C18A28BE}"/>
    <cellStyle name="Comma [0] 4 5 2 3" xfId="1449" xr:uid="{94764654-CAC4-4D9A-BADF-8F4D5204FBB2}"/>
    <cellStyle name="Comma [0] 4 5 2 4" xfId="815" xr:uid="{F5B6E629-6AC6-428E-B844-88EB59A08F65}"/>
    <cellStyle name="Comma [0] 4 5 3" xfId="266" xr:uid="{00000000-0005-0000-0000-000011010000}"/>
    <cellStyle name="Comma [0] 4 5 3 2" xfId="1538" xr:uid="{46055392-1F92-42F3-A7EF-A619E1664329}"/>
    <cellStyle name="Comma [0] 4 5 3 3" xfId="904" xr:uid="{1DBDDDF3-2E80-499E-8D4A-224B8C27DD5C}"/>
    <cellStyle name="Comma [0] 4 5 4" xfId="448" xr:uid="{00000000-0005-0000-0000-0000C7010000}"/>
    <cellStyle name="Comma [0] 4 5 4 2" xfId="1720" xr:uid="{E0ACA83C-25C1-489E-AC9E-C5AD21E92927}"/>
    <cellStyle name="Comma [0] 4 5 4 3" xfId="1086" xr:uid="{678D83D8-D910-494E-826C-F081D739E8C7}"/>
    <cellStyle name="Comma [0] 4 5 5" xfId="539" xr:uid="{00000000-0005-0000-0000-000022020000}"/>
    <cellStyle name="Comma [0] 4 5 5 2" xfId="1811" xr:uid="{1041D5D8-CFE1-43EE-AA14-3F4231FC9EA9}"/>
    <cellStyle name="Comma [0] 4 5 5 3" xfId="1177" xr:uid="{529FF123-3881-4922-8A50-5E949A0F7511}"/>
    <cellStyle name="Comma [0] 4 5 6" xfId="635" xr:uid="{00000000-0005-0000-0000-000082020000}"/>
    <cellStyle name="Comma [0] 4 5 6 2" xfId="1903" xr:uid="{CA8AD8BB-6525-4923-B979-6F8C66109DEB}"/>
    <cellStyle name="Comma [0] 4 5 6 3" xfId="1269" xr:uid="{848BA492-F5C3-4BEC-A81D-F1B38A18A5FC}"/>
    <cellStyle name="Comma [0] 4 5 7" xfId="1358" xr:uid="{CB51F626-0F42-42E7-9564-AD5FB9F0D77D}"/>
    <cellStyle name="Comma [0] 4 5 8" xfId="724" xr:uid="{33E61952-D7DA-4E30-936E-8F091386814E}"/>
    <cellStyle name="Comma [0] 4 6" xfId="123" xr:uid="{00000000-0005-0000-0000-000082000000}"/>
    <cellStyle name="Comma [0] 4 6 2" xfId="310" xr:uid="{00000000-0005-0000-0000-00003D010000}"/>
    <cellStyle name="Comma [0] 4 6 2 2" xfId="1582" xr:uid="{5DDA1ADC-C22D-4730-AB70-768071A3538B}"/>
    <cellStyle name="Comma [0] 4 6 2 3" xfId="948" xr:uid="{8FD72504-F813-4308-9B7F-632984C8DFA5}"/>
    <cellStyle name="Comma [0] 4 6 3" xfId="1402" xr:uid="{66732D1B-EF17-40F3-AB28-24064B9FD27C}"/>
    <cellStyle name="Comma [0] 4 6 4" xfId="768" xr:uid="{561CC438-3B31-4D5E-B839-8CD60995BC87}"/>
    <cellStyle name="Comma [0] 4 7" xfId="219" xr:uid="{00000000-0005-0000-0000-0000E2000000}"/>
    <cellStyle name="Comma [0] 4 7 2" xfId="1491" xr:uid="{EDF93A50-ADBD-4802-94BB-C640C73D1B42}"/>
    <cellStyle name="Comma [0] 4 7 3" xfId="857" xr:uid="{DF3D52A0-35DA-4EA5-AEA1-FD8673CC094E}"/>
    <cellStyle name="Comma [0] 4 8" xfId="401" xr:uid="{00000000-0005-0000-0000-000098010000}"/>
    <cellStyle name="Comma [0] 4 8 2" xfId="1673" xr:uid="{2147F634-4C1B-489C-95FB-E07CD1F796F1}"/>
    <cellStyle name="Comma [0] 4 8 3" xfId="1039" xr:uid="{2B1D4458-267F-47CA-9DC9-82F23BCFFBA3}"/>
    <cellStyle name="Comma [0] 4 9" xfId="492" xr:uid="{00000000-0005-0000-0000-0000F3010000}"/>
    <cellStyle name="Comma [0] 4 9 2" xfId="1764" xr:uid="{2DCC02F2-BA98-4E47-AED5-BBC09E3A4F9F}"/>
    <cellStyle name="Comma [0] 4 9 3" xfId="1130" xr:uid="{6362ED55-9004-48A9-9ECA-3592789E61FF}"/>
    <cellStyle name="Comma [0] 5" xfId="57" xr:uid="{00000000-0005-0000-0000-000040000000}"/>
    <cellStyle name="Comma [0] 5 2" xfId="93" xr:uid="{00000000-0005-0000-0000-000064000000}"/>
    <cellStyle name="Comma [0] 5 2 2" xfId="185" xr:uid="{00000000-0005-0000-0000-0000C0000000}"/>
    <cellStyle name="Comma [0] 5 2 2 2" xfId="372" xr:uid="{00000000-0005-0000-0000-00007B010000}"/>
    <cellStyle name="Comma [0] 5 2 2 2 2" xfId="1644" xr:uid="{EAC9677C-1E76-4227-9410-CAF89528F869}"/>
    <cellStyle name="Comma [0] 5 2 2 2 3" xfId="1010" xr:uid="{7B1A9BBE-5FD4-4309-82F4-0256DC7884E7}"/>
    <cellStyle name="Comma [0] 5 2 2 3" xfId="1464" xr:uid="{91082EEC-D35D-4963-9AAA-1728A5BE7478}"/>
    <cellStyle name="Comma [0] 5 2 2 4" xfId="830" xr:uid="{C4753FFE-AE6A-468F-A16B-8D729DF76368}"/>
    <cellStyle name="Comma [0] 5 2 3" xfId="281" xr:uid="{00000000-0005-0000-0000-000020010000}"/>
    <cellStyle name="Comma [0] 5 2 3 2" xfId="1553" xr:uid="{2B1D8791-A12B-4DBC-AE3F-531EA487FEB7}"/>
    <cellStyle name="Comma [0] 5 2 3 3" xfId="919" xr:uid="{90CCDAC0-9204-40CA-A364-5E6A3DFAA2B1}"/>
    <cellStyle name="Comma [0] 5 2 4" xfId="463" xr:uid="{00000000-0005-0000-0000-0000D6010000}"/>
    <cellStyle name="Comma [0] 5 2 4 2" xfId="1735" xr:uid="{AF25C583-49B4-41ED-9383-30E848BCAF77}"/>
    <cellStyle name="Comma [0] 5 2 4 3" xfId="1101" xr:uid="{018594FA-4F59-4973-AD2F-CE8F15CD452C}"/>
    <cellStyle name="Comma [0] 5 2 5" xfId="554" xr:uid="{00000000-0005-0000-0000-000031020000}"/>
    <cellStyle name="Comma [0] 5 2 5 2" xfId="1826" xr:uid="{02D21009-AD24-4B04-B8FE-70BE98DC9477}"/>
    <cellStyle name="Comma [0] 5 2 5 3" xfId="1192" xr:uid="{67BC2520-C186-4B1D-AFD5-214AD2487822}"/>
    <cellStyle name="Comma [0] 5 2 6" xfId="650" xr:uid="{00000000-0005-0000-0000-000091020000}"/>
    <cellStyle name="Comma [0] 5 2 6 2" xfId="1918" xr:uid="{76057B02-2911-4458-9074-06B608DED07D}"/>
    <cellStyle name="Comma [0] 5 2 6 3" xfId="1284" xr:uid="{B296EDF3-C5F3-4C62-B7EC-3FEC6980EC92}"/>
    <cellStyle name="Comma [0] 5 2 7" xfId="1373" xr:uid="{3E2A4CA8-2262-49CB-A6AB-B84C93A7D8FC}"/>
    <cellStyle name="Comma [0] 5 2 8" xfId="739" xr:uid="{F729AFA5-28F6-4273-90DE-D07D189992B0}"/>
    <cellStyle name="Comma [0] 5 3" xfId="149" xr:uid="{00000000-0005-0000-0000-00009C000000}"/>
    <cellStyle name="Comma [0] 5 3 2" xfId="336" xr:uid="{00000000-0005-0000-0000-000057010000}"/>
    <cellStyle name="Comma [0] 5 3 2 2" xfId="1608" xr:uid="{FACCB9BE-B34B-43C2-B99A-398AD419E489}"/>
    <cellStyle name="Comma [0] 5 3 2 3" xfId="974" xr:uid="{49FDC4AC-EC53-49C8-A8EA-6C5A5E4998D9}"/>
    <cellStyle name="Comma [0] 5 3 3" xfId="1428" xr:uid="{8A614570-6A81-4AC1-833F-1A668EB7770A}"/>
    <cellStyle name="Comma [0] 5 3 4" xfId="794" xr:uid="{204F1F3C-37DA-4F66-BF6B-17D8CEFB48C5}"/>
    <cellStyle name="Comma [0] 5 4" xfId="245" xr:uid="{00000000-0005-0000-0000-0000FC000000}"/>
    <cellStyle name="Comma [0] 5 4 2" xfId="1517" xr:uid="{7F382893-B5A9-48C4-9B68-82489236D031}"/>
    <cellStyle name="Comma [0] 5 4 3" xfId="883" xr:uid="{CA5A05C5-C07D-40A6-8C73-1620E304684E}"/>
    <cellStyle name="Comma [0] 5 5" xfId="427" xr:uid="{00000000-0005-0000-0000-0000B2010000}"/>
    <cellStyle name="Comma [0] 5 5 2" xfId="1699" xr:uid="{D44B1C71-F1D5-4A23-8121-41DD10704AA7}"/>
    <cellStyle name="Comma [0] 5 5 3" xfId="1065" xr:uid="{8F5385BB-1D40-400B-B1BF-C472C9988490}"/>
    <cellStyle name="Comma [0] 5 6" xfId="518" xr:uid="{00000000-0005-0000-0000-00000D020000}"/>
    <cellStyle name="Comma [0] 5 6 2" xfId="1790" xr:uid="{4D8D2599-68B8-4245-BA52-35B1FBB9B5F1}"/>
    <cellStyle name="Comma [0] 5 6 3" xfId="1156" xr:uid="{CBEBB4BF-90CE-4B78-B867-C8DA7170A17A}"/>
    <cellStyle name="Comma [0] 5 7" xfId="614" xr:uid="{00000000-0005-0000-0000-00006D020000}"/>
    <cellStyle name="Comma [0] 5 7 2" xfId="1882" xr:uid="{920A050E-F8FC-44B8-A3E9-DFC541083D1A}"/>
    <cellStyle name="Comma [0] 5 7 3" xfId="1248" xr:uid="{6EB0000F-EFDF-4C9C-ABA6-317E7C832773}"/>
    <cellStyle name="Comma [0] 5 8" xfId="1337" xr:uid="{06FDA729-39EC-4010-ABD8-590B8187D24E}"/>
    <cellStyle name="Comma [0] 5 9" xfId="703" xr:uid="{AA7EDA88-7BAB-4469-A445-41484FC065C4}"/>
    <cellStyle name="Comma 10" xfId="1930" xr:uid="{AFDC8781-352D-4A9E-9D94-E77C43A5F295}"/>
    <cellStyle name="Comma 11" xfId="1931" xr:uid="{FDF55287-791A-4A8A-B795-010E374C25AF}"/>
    <cellStyle name="Comma 12" xfId="1934" xr:uid="{2F53883A-C905-4834-9681-9C26370FF8B1}"/>
    <cellStyle name="Comma 13" xfId="1932" xr:uid="{2AAE747F-783F-43F9-8E14-C325837E174B}"/>
    <cellStyle name="Comma 14" xfId="1935" xr:uid="{EDB790E0-ADE3-4E46-B3B5-649619717704}"/>
    <cellStyle name="Comma 15" xfId="1936" xr:uid="{5D6EADEC-0EBD-4599-9928-AB71390FDF28}"/>
    <cellStyle name="Comma 2" xfId="1" xr:uid="{00000000-0005-0000-0000-000008000000}"/>
    <cellStyle name="Comma 2 10" xfId="105" xr:uid="{00000000-0005-0000-0000-000070000000}"/>
    <cellStyle name="Comma 2 10 2" xfId="293" xr:uid="{00000000-0005-0000-0000-00002C010000}"/>
    <cellStyle name="Comma 2 10 2 2" xfId="1565" xr:uid="{36B7C01A-E8A7-4F3D-9891-394FF86C9C18}"/>
    <cellStyle name="Comma 2 10 2 3" xfId="931" xr:uid="{395D3D45-122E-4CD1-B892-6EB58B40963F}"/>
    <cellStyle name="Comma 2 10 3" xfId="1385" xr:uid="{1D7CCCF8-BBFE-446F-9386-8C105E44E6EE}"/>
    <cellStyle name="Comma 2 10 4" xfId="751" xr:uid="{EB6620BF-3ED2-4DC6-90EC-EA4E025857F5}"/>
    <cellStyle name="Comma 2 11" xfId="204" xr:uid="{00000000-0005-0000-0000-0000D3000000}"/>
    <cellStyle name="Comma 2 11 2" xfId="1476" xr:uid="{14D16458-7AE4-44E0-BEAC-D165CBC11CA5}"/>
    <cellStyle name="Comma 2 11 3" xfId="842" xr:uid="{0A612C2D-71E9-44B7-90CF-12728A489510}"/>
    <cellStyle name="Comma 2 12" xfId="384" xr:uid="{00000000-0005-0000-0000-000087010000}"/>
    <cellStyle name="Comma 2 12 2" xfId="1656" xr:uid="{E5D71FA3-673F-4011-B09B-EABD6FA240E5}"/>
    <cellStyle name="Comma 2 12 3" xfId="1022" xr:uid="{7225F91A-9E93-42D5-8564-3EFC4C99491E}"/>
    <cellStyle name="Comma 2 13" xfId="475" xr:uid="{00000000-0005-0000-0000-0000E2010000}"/>
    <cellStyle name="Comma 2 13 2" xfId="1747" xr:uid="{744E57C7-C253-462E-ABAB-72B68DD1B614}"/>
    <cellStyle name="Comma 2 13 3" xfId="1113" xr:uid="{33965101-8FFF-442E-A259-EDF2A595992F}"/>
    <cellStyle name="Comma 2 14" xfId="571" xr:uid="{00000000-0005-0000-0000-000042020000}"/>
    <cellStyle name="Comma 2 14 2" xfId="1839" xr:uid="{DE73ED71-C222-4089-B5EF-5146696A9D84}"/>
    <cellStyle name="Comma 2 14 3" xfId="1205" xr:uid="{D6C51BF3-5E22-4880-A8F0-5543A0C17D68}"/>
    <cellStyle name="Comma 2 15" xfId="1296" xr:uid="{23D863D0-DF20-46C4-81FB-22AE84938C30}"/>
    <cellStyle name="Comma 2 16" xfId="662" xr:uid="{2A959A11-1C72-4D8E-A260-66A0DCD43DCC}"/>
    <cellStyle name="Comma 2 2" xfId="17" xr:uid="{00000000-0005-0000-0000-000018000000}"/>
    <cellStyle name="Comma 2 2 10" xfId="582" xr:uid="{00000000-0005-0000-0000-00004D020000}"/>
    <cellStyle name="Comma 2 2 10 2" xfId="1850" xr:uid="{3F051A76-008B-4B41-B839-F236811481CC}"/>
    <cellStyle name="Comma 2 2 10 3" xfId="1216" xr:uid="{F8C1FF4B-9608-41AC-9104-0417F8BFEF1E}"/>
    <cellStyle name="Comma 2 2 11" xfId="1305" xr:uid="{6E15D854-9BCF-49DC-B5C9-DCE83D484AB0}"/>
    <cellStyle name="Comma 2 2 12" xfId="671" xr:uid="{5D53BF87-5FD0-48D2-81B7-9B198B397476}"/>
    <cellStyle name="Comma 2 2 2" xfId="47" xr:uid="{00000000-0005-0000-0000-000036000000}"/>
    <cellStyle name="Comma 2 2 2 2" xfId="86" xr:uid="{00000000-0005-0000-0000-00005D000000}"/>
    <cellStyle name="Comma 2 2 2 2 2" xfId="178" xr:uid="{00000000-0005-0000-0000-0000B9000000}"/>
    <cellStyle name="Comma 2 2 2 2 2 2" xfId="365" xr:uid="{00000000-0005-0000-0000-000074010000}"/>
    <cellStyle name="Comma 2 2 2 2 2 2 2" xfId="1637" xr:uid="{FFA92608-A173-42E1-BEA2-3AC7A8057BE8}"/>
    <cellStyle name="Comma 2 2 2 2 2 2 3" xfId="1003" xr:uid="{57A478B2-C788-401F-A314-BA52DD4F6517}"/>
    <cellStyle name="Comma 2 2 2 2 2 3" xfId="1457" xr:uid="{CE2C20D0-FA86-4849-A61D-61F63FF5CB1A}"/>
    <cellStyle name="Comma 2 2 2 2 2 4" xfId="823" xr:uid="{B23B311B-282B-4E6E-9388-9584CE9AEAB1}"/>
    <cellStyle name="Comma 2 2 2 2 3" xfId="274" xr:uid="{00000000-0005-0000-0000-000019010000}"/>
    <cellStyle name="Comma 2 2 2 2 3 2" xfId="1546" xr:uid="{85384611-87E9-49AC-BFA9-54B8EDE1BCB7}"/>
    <cellStyle name="Comma 2 2 2 2 3 3" xfId="912" xr:uid="{A57C329E-9D44-4921-B708-128822186544}"/>
    <cellStyle name="Comma 2 2 2 2 4" xfId="456" xr:uid="{00000000-0005-0000-0000-0000CF010000}"/>
    <cellStyle name="Comma 2 2 2 2 4 2" xfId="1728" xr:uid="{BE38DE40-1F86-43AF-B8FB-D7CCBDE3324E}"/>
    <cellStyle name="Comma 2 2 2 2 4 3" xfId="1094" xr:uid="{419C12C2-CD03-42E6-91D3-68E78A8A418F}"/>
    <cellStyle name="Comma 2 2 2 2 5" xfId="547" xr:uid="{00000000-0005-0000-0000-00002A020000}"/>
    <cellStyle name="Comma 2 2 2 2 5 2" xfId="1819" xr:uid="{427E7B1E-576F-4C7A-AA64-0158FA15C474}"/>
    <cellStyle name="Comma 2 2 2 2 5 3" xfId="1185" xr:uid="{0AC283D3-C390-4752-ACCF-AE5684D6BD50}"/>
    <cellStyle name="Comma 2 2 2 2 6" xfId="643" xr:uid="{00000000-0005-0000-0000-00008A020000}"/>
    <cellStyle name="Comma 2 2 2 2 6 2" xfId="1911" xr:uid="{27A4CDC0-1E80-4376-9E13-55112E351B5E}"/>
    <cellStyle name="Comma 2 2 2 2 6 3" xfId="1277" xr:uid="{2113F69A-3E5B-43FB-A8CB-3E285927615D}"/>
    <cellStyle name="Comma 2 2 2 2 7" xfId="1366" xr:uid="{E1C4E4E6-729E-4185-893B-EB193AB1BF8C}"/>
    <cellStyle name="Comma 2 2 2 2 8" xfId="732" xr:uid="{26E32FAC-F0B8-4F73-8CE1-A093927E0CB3}"/>
    <cellStyle name="Comma 2 2 2 3" xfId="142" xr:uid="{00000000-0005-0000-0000-000095000000}"/>
    <cellStyle name="Comma 2 2 2 3 2" xfId="329" xr:uid="{00000000-0005-0000-0000-000050010000}"/>
    <cellStyle name="Comma 2 2 2 3 2 2" xfId="1601" xr:uid="{4080DCDB-8084-4BF2-A57D-D9FB48B804A6}"/>
    <cellStyle name="Comma 2 2 2 3 2 3" xfId="967" xr:uid="{91BD2CFF-DA9D-4B1E-834D-9F3FDD716CE1}"/>
    <cellStyle name="Comma 2 2 2 3 3" xfId="1421" xr:uid="{29491114-1713-4036-AC96-AC7CF8C54EBF}"/>
    <cellStyle name="Comma 2 2 2 3 4" xfId="787" xr:uid="{6263D77F-C8A9-4C7C-B28D-4E8708AB64B6}"/>
    <cellStyle name="Comma 2 2 2 4" xfId="238" xr:uid="{00000000-0005-0000-0000-0000F5000000}"/>
    <cellStyle name="Comma 2 2 2 4 2" xfId="1510" xr:uid="{4015B9B8-2000-4F39-93D6-E7C623121D36}"/>
    <cellStyle name="Comma 2 2 2 4 3" xfId="876" xr:uid="{C381937C-A7A4-43D8-9237-975369AA8CCB}"/>
    <cellStyle name="Comma 2 2 2 5" xfId="420" xr:uid="{00000000-0005-0000-0000-0000AB010000}"/>
    <cellStyle name="Comma 2 2 2 5 2" xfId="1692" xr:uid="{1358363A-040F-4AA7-836A-FDF3E015F9A5}"/>
    <cellStyle name="Comma 2 2 2 5 3" xfId="1058" xr:uid="{6C9DD8C1-D17C-40E8-9C69-50159348889B}"/>
    <cellStyle name="Comma 2 2 2 6" xfId="511" xr:uid="{00000000-0005-0000-0000-000006020000}"/>
    <cellStyle name="Comma 2 2 2 6 2" xfId="1783" xr:uid="{255F5968-3625-4A7A-BB8E-165870722A74}"/>
    <cellStyle name="Comma 2 2 2 6 3" xfId="1149" xr:uid="{829F0573-BA7F-47F9-A8CA-535ED96090A0}"/>
    <cellStyle name="Comma 2 2 2 7" xfId="607" xr:uid="{00000000-0005-0000-0000-000066020000}"/>
    <cellStyle name="Comma 2 2 2 7 2" xfId="1875" xr:uid="{6EEA0377-F410-405A-8B65-A103AE34AEE7}"/>
    <cellStyle name="Comma 2 2 2 7 3" xfId="1241" xr:uid="{2BD86E7F-9EB5-4771-A8E7-F2564EF65986}"/>
    <cellStyle name="Comma 2 2 2 8" xfId="1330" xr:uid="{BE9DC757-669D-47C7-BFC4-191923AA813F}"/>
    <cellStyle name="Comma 2 2 2 9" xfId="696" xr:uid="{B6D176D5-BA4E-4DB1-8AFD-4616E485BD4E}"/>
    <cellStyle name="Comma 2 2 3" xfId="60" xr:uid="{00000000-0005-0000-0000-000043000000}"/>
    <cellStyle name="Comma 2 2 3 2" xfId="96" xr:uid="{00000000-0005-0000-0000-000067000000}"/>
    <cellStyle name="Comma 2 2 3 2 2" xfId="188" xr:uid="{00000000-0005-0000-0000-0000C3000000}"/>
    <cellStyle name="Comma 2 2 3 2 2 2" xfId="375" xr:uid="{00000000-0005-0000-0000-00007E010000}"/>
    <cellStyle name="Comma 2 2 3 2 2 2 2" xfId="1647" xr:uid="{7EF53747-F636-45AA-AF91-46B6DC516526}"/>
    <cellStyle name="Comma 2 2 3 2 2 2 3" xfId="1013" xr:uid="{BB43B931-F1CC-4BF0-A408-4CB5249EC7E2}"/>
    <cellStyle name="Comma 2 2 3 2 2 3" xfId="1467" xr:uid="{2B1CB1E4-C2D9-46BD-BBC1-7A34697F6995}"/>
    <cellStyle name="Comma 2 2 3 2 2 4" xfId="833" xr:uid="{5CE52563-1AE7-49D4-A730-F5B86C9EB1AB}"/>
    <cellStyle name="Comma 2 2 3 2 3" xfId="284" xr:uid="{00000000-0005-0000-0000-000023010000}"/>
    <cellStyle name="Comma 2 2 3 2 3 2" xfId="1556" xr:uid="{C93A9874-CBF3-4DA9-A895-23A0AE1B173D}"/>
    <cellStyle name="Comma 2 2 3 2 3 3" xfId="922" xr:uid="{572AF2E4-15CC-4FC1-B755-9C0ECDEA8957}"/>
    <cellStyle name="Comma 2 2 3 2 4" xfId="466" xr:uid="{00000000-0005-0000-0000-0000D9010000}"/>
    <cellStyle name="Comma 2 2 3 2 4 2" xfId="1738" xr:uid="{3AD6B802-4285-46D9-82DB-5658B446EE24}"/>
    <cellStyle name="Comma 2 2 3 2 4 3" xfId="1104" xr:uid="{5D387EC6-1C81-4FF4-9C1B-5C29C866A3F9}"/>
    <cellStyle name="Comma 2 2 3 2 5" xfId="557" xr:uid="{00000000-0005-0000-0000-000034020000}"/>
    <cellStyle name="Comma 2 2 3 2 5 2" xfId="1829" xr:uid="{7899D067-A011-4740-98B2-416813135404}"/>
    <cellStyle name="Comma 2 2 3 2 5 3" xfId="1195" xr:uid="{1280E113-8178-43B0-826C-A63CF1531039}"/>
    <cellStyle name="Comma 2 2 3 2 6" xfId="653" xr:uid="{00000000-0005-0000-0000-000094020000}"/>
    <cellStyle name="Comma 2 2 3 2 6 2" xfId="1921" xr:uid="{DBE96EE3-F767-48DE-B24E-656971714204}"/>
    <cellStyle name="Comma 2 2 3 2 6 3" xfId="1287" xr:uid="{9E0765A7-F27E-4C98-937D-71F36368BE48}"/>
    <cellStyle name="Comma 2 2 3 2 7" xfId="1376" xr:uid="{6AF52FF6-0522-4060-BD4E-75968B62FF50}"/>
    <cellStyle name="Comma 2 2 3 2 8" xfId="742" xr:uid="{221365E8-7E1D-4CBB-A2B3-148715A42B1B}"/>
    <cellStyle name="Comma 2 2 3 3" xfId="152" xr:uid="{00000000-0005-0000-0000-00009F000000}"/>
    <cellStyle name="Comma 2 2 3 3 2" xfId="339" xr:uid="{00000000-0005-0000-0000-00005A010000}"/>
    <cellStyle name="Comma 2 2 3 3 2 2" xfId="1611" xr:uid="{66BFD83B-989E-44ED-B50D-A79C39B7D559}"/>
    <cellStyle name="Comma 2 2 3 3 2 3" xfId="977" xr:uid="{99FA0FAA-4BEE-4547-A757-770EBA536F88}"/>
    <cellStyle name="Comma 2 2 3 3 3" xfId="1431" xr:uid="{DCA94D72-CB04-417B-BB15-04EBB6B05E52}"/>
    <cellStyle name="Comma 2 2 3 3 4" xfId="797" xr:uid="{14E902B3-BF5C-4C0F-91E6-6A88F3B71C6E}"/>
    <cellStyle name="Comma 2 2 3 4" xfId="248" xr:uid="{00000000-0005-0000-0000-0000FF000000}"/>
    <cellStyle name="Comma 2 2 3 4 2" xfId="1520" xr:uid="{4015E03F-B46C-423C-977E-297BF75A5606}"/>
    <cellStyle name="Comma 2 2 3 4 3" xfId="886" xr:uid="{08103EE4-89CA-486D-812F-1A142EFCE056}"/>
    <cellStyle name="Comma 2 2 3 5" xfId="430" xr:uid="{00000000-0005-0000-0000-0000B5010000}"/>
    <cellStyle name="Comma 2 2 3 5 2" xfId="1702" xr:uid="{15CCF705-0EED-44A5-A575-8336AF580201}"/>
    <cellStyle name="Comma 2 2 3 5 3" xfId="1068" xr:uid="{83795FA3-8A2A-4BE9-81CB-124BC8823000}"/>
    <cellStyle name="Comma 2 2 3 6" xfId="521" xr:uid="{00000000-0005-0000-0000-000010020000}"/>
    <cellStyle name="Comma 2 2 3 6 2" xfId="1793" xr:uid="{BFBDCAA4-9DAD-469E-A09A-015E790A3411}"/>
    <cellStyle name="Comma 2 2 3 6 3" xfId="1159" xr:uid="{7BC27015-213D-4329-841E-47EE13C61FB2}"/>
    <cellStyle name="Comma 2 2 3 7" xfId="617" xr:uid="{00000000-0005-0000-0000-000070020000}"/>
    <cellStyle name="Comma 2 2 3 7 2" xfId="1885" xr:uid="{A70ED1EA-D4DF-4A1E-B50A-DEA4D5976BAB}"/>
    <cellStyle name="Comma 2 2 3 7 3" xfId="1251" xr:uid="{5AD29DC6-0731-40F9-B0B4-72F3BDA2F7D4}"/>
    <cellStyle name="Comma 2 2 3 8" xfId="1340" xr:uid="{4316117B-0D0A-4576-A800-DB42FFAA75A8}"/>
    <cellStyle name="Comma 2 2 3 9" xfId="706" xr:uid="{4DCEB016-7DF3-4CD2-824D-5609B673C5FD}"/>
    <cellStyle name="Comma 2 2 4" xfId="33" xr:uid="{00000000-0005-0000-0000-000028000000}"/>
    <cellStyle name="Comma 2 2 4 2" xfId="128" xr:uid="{00000000-0005-0000-0000-000087000000}"/>
    <cellStyle name="Comma 2 2 4 2 2" xfId="315" xr:uid="{00000000-0005-0000-0000-000042010000}"/>
    <cellStyle name="Comma 2 2 4 2 2 2" xfId="1587" xr:uid="{2ED3268A-48D2-4D8D-8298-AFF2151E6EDF}"/>
    <cellStyle name="Comma 2 2 4 2 2 3" xfId="953" xr:uid="{7FFF83D2-97E1-41FA-91A5-BB5D2BCCDDFD}"/>
    <cellStyle name="Comma 2 2 4 2 3" xfId="1407" xr:uid="{5D460C58-92E0-4BAC-B7CC-7BCECFAF259B}"/>
    <cellStyle name="Comma 2 2 4 2 4" xfId="773" xr:uid="{B63E443D-1BDA-49D8-BFF2-31381866328A}"/>
    <cellStyle name="Comma 2 2 4 3" xfId="224" xr:uid="{00000000-0005-0000-0000-0000E7000000}"/>
    <cellStyle name="Comma 2 2 4 3 2" xfId="1496" xr:uid="{A422EF45-AFFD-4FCF-A5A0-5A1C835E5F6E}"/>
    <cellStyle name="Comma 2 2 4 3 3" xfId="862" xr:uid="{A92CC558-07D4-4B00-96F5-580B834A5003}"/>
    <cellStyle name="Comma 2 2 4 4" xfId="406" xr:uid="{00000000-0005-0000-0000-00009D010000}"/>
    <cellStyle name="Comma 2 2 4 4 2" xfId="1678" xr:uid="{7311C65C-0E09-4DD8-B2F8-E2933B9043E2}"/>
    <cellStyle name="Comma 2 2 4 4 3" xfId="1044" xr:uid="{E74BABA8-9BD5-4FDF-AB97-EA933DB71F48}"/>
    <cellStyle name="Comma 2 2 4 5" xfId="497" xr:uid="{00000000-0005-0000-0000-0000F8010000}"/>
    <cellStyle name="Comma 2 2 4 5 2" xfId="1769" xr:uid="{357DA574-C51F-463B-9B24-B2657002C7E3}"/>
    <cellStyle name="Comma 2 2 4 5 3" xfId="1135" xr:uid="{FA44A445-9666-4B6F-AD5D-999AA8FB08C3}"/>
    <cellStyle name="Comma 2 2 4 6" xfId="593" xr:uid="{00000000-0005-0000-0000-000058020000}"/>
    <cellStyle name="Comma 2 2 4 6 2" xfId="1861" xr:uid="{3B1A46F7-EFFD-425D-8722-5459639DA2BA}"/>
    <cellStyle name="Comma 2 2 4 6 3" xfId="1227" xr:uid="{4BAE3CFF-763A-46BA-9C5A-80C072C968BD}"/>
    <cellStyle name="Comma 2 2 4 7" xfId="1316" xr:uid="{48FDC4ED-5338-4337-8DAD-D366E096B1EF}"/>
    <cellStyle name="Comma 2 2 4 8" xfId="682" xr:uid="{D09F21F8-C24E-463A-B3A4-092D9337F943}"/>
    <cellStyle name="Comma 2 2 5" xfId="72" xr:uid="{00000000-0005-0000-0000-00004F000000}"/>
    <cellStyle name="Comma 2 2 5 2" xfId="164" xr:uid="{00000000-0005-0000-0000-0000AB000000}"/>
    <cellStyle name="Comma 2 2 5 2 2" xfId="351" xr:uid="{00000000-0005-0000-0000-000066010000}"/>
    <cellStyle name="Comma 2 2 5 2 2 2" xfId="1623" xr:uid="{36A9B726-AEA4-4C42-8B44-76190AE76D63}"/>
    <cellStyle name="Comma 2 2 5 2 2 3" xfId="989" xr:uid="{1B1D7D4D-BF26-4C40-BE2F-4CF0BD191D7C}"/>
    <cellStyle name="Comma 2 2 5 2 3" xfId="1443" xr:uid="{2CB7F880-ED01-4B9D-92A1-8F7E774F20E1}"/>
    <cellStyle name="Comma 2 2 5 2 4" xfId="809" xr:uid="{4E6A26A6-1AD7-44EE-9EC4-5C87E84B1E8B}"/>
    <cellStyle name="Comma 2 2 5 3" xfId="260" xr:uid="{00000000-0005-0000-0000-00000B010000}"/>
    <cellStyle name="Comma 2 2 5 3 2" xfId="1532" xr:uid="{588A2388-758C-41BC-A6AB-C91D76083A4B}"/>
    <cellStyle name="Comma 2 2 5 3 3" xfId="898" xr:uid="{CA17DF50-97E0-44B0-9BC7-A64E5D31DE44}"/>
    <cellStyle name="Comma 2 2 5 4" xfId="442" xr:uid="{00000000-0005-0000-0000-0000C1010000}"/>
    <cellStyle name="Comma 2 2 5 4 2" xfId="1714" xr:uid="{B69FADD6-5DDD-4033-A20E-1814ADA9E581}"/>
    <cellStyle name="Comma 2 2 5 4 3" xfId="1080" xr:uid="{E9E33CF8-B525-4AD1-A929-5F21129A3BDE}"/>
    <cellStyle name="Comma 2 2 5 5" xfId="533" xr:uid="{00000000-0005-0000-0000-00001C020000}"/>
    <cellStyle name="Comma 2 2 5 5 2" xfId="1805" xr:uid="{F8F8F602-DDCB-4B4E-BB08-431918755BC5}"/>
    <cellStyle name="Comma 2 2 5 5 3" xfId="1171" xr:uid="{E7E1ED98-2986-4CD6-AE14-AD83ED5E4370}"/>
    <cellStyle name="Comma 2 2 5 6" xfId="629" xr:uid="{00000000-0005-0000-0000-00007C020000}"/>
    <cellStyle name="Comma 2 2 5 6 2" xfId="1897" xr:uid="{D3805EFE-9BF6-4E75-98D9-39F85CD22F84}"/>
    <cellStyle name="Comma 2 2 5 6 3" xfId="1263" xr:uid="{E49CE0BF-89C8-4BE5-B0E4-2C8CF3C039EA}"/>
    <cellStyle name="Comma 2 2 5 7" xfId="1352" xr:uid="{36A43B67-076B-4C70-943D-B46F115ED6EF}"/>
    <cellStyle name="Comma 2 2 5 8" xfId="718" xr:uid="{E27F3A85-8098-4B9D-976E-8BD23A3783DF}"/>
    <cellStyle name="Comma 2 2 6" xfId="117" xr:uid="{00000000-0005-0000-0000-00007C000000}"/>
    <cellStyle name="Comma 2 2 6 2" xfId="304" xr:uid="{00000000-0005-0000-0000-000037010000}"/>
    <cellStyle name="Comma 2 2 6 2 2" xfId="1576" xr:uid="{60D62064-7378-46B2-B95B-7466D5567F3C}"/>
    <cellStyle name="Comma 2 2 6 2 3" xfId="942" xr:uid="{81DF0908-5A35-4DE1-80AC-DCFF81AFD312}"/>
    <cellStyle name="Comma 2 2 6 3" xfId="1396" xr:uid="{3AAF2017-0BD8-451B-B3A0-DEDB3B7D291A}"/>
    <cellStyle name="Comma 2 2 6 4" xfId="762" xr:uid="{C06B1F21-1F3D-421F-A081-254BBB8848A7}"/>
    <cellStyle name="Comma 2 2 7" xfId="213" xr:uid="{00000000-0005-0000-0000-0000DC000000}"/>
    <cellStyle name="Comma 2 2 7 2" xfId="1485" xr:uid="{4C5A319E-88F6-4317-9D2A-A31C7AB5117F}"/>
    <cellStyle name="Comma 2 2 7 3" xfId="851" xr:uid="{30443B4D-2F30-4B03-9939-B332A8AC8D04}"/>
    <cellStyle name="Comma 2 2 8" xfId="395" xr:uid="{00000000-0005-0000-0000-000092010000}"/>
    <cellStyle name="Comma 2 2 8 2" xfId="1667" xr:uid="{04198F15-35FE-4480-9CA3-73BD022161A9}"/>
    <cellStyle name="Comma 2 2 8 3" xfId="1033" xr:uid="{320D3E87-C16F-4E6F-BBCB-D5FD0A211A70}"/>
    <cellStyle name="Comma 2 2 9" xfId="486" xr:uid="{00000000-0005-0000-0000-0000ED010000}"/>
    <cellStyle name="Comma 2 2 9 2" xfId="1758" xr:uid="{54D2E47F-29BF-4A93-BACB-7AB8181B25DE}"/>
    <cellStyle name="Comma 2 2 9 3" xfId="1124" xr:uid="{315D727A-C762-40BA-AAAC-7D3815ACE464}"/>
    <cellStyle name="Comma 2 3" xfId="14" xr:uid="{00000000-0005-0000-0000-000015000000}"/>
    <cellStyle name="Comma 2 3 10" xfId="668" xr:uid="{15075D62-9CFC-461F-ACDA-992B6178613E}"/>
    <cellStyle name="Comma 2 3 2" xfId="45" xr:uid="{00000000-0005-0000-0000-000034000000}"/>
    <cellStyle name="Comma 2 3 2 2" xfId="140" xr:uid="{00000000-0005-0000-0000-000093000000}"/>
    <cellStyle name="Comma 2 3 2 2 2" xfId="327" xr:uid="{00000000-0005-0000-0000-00004E010000}"/>
    <cellStyle name="Comma 2 3 2 2 2 2" xfId="1599" xr:uid="{9806FFC9-A375-4BA7-8E1D-1D7F8AA98F4C}"/>
    <cellStyle name="Comma 2 3 2 2 2 3" xfId="965" xr:uid="{F70462D3-6295-459F-8D66-0E37D3DAD66A}"/>
    <cellStyle name="Comma 2 3 2 2 3" xfId="1419" xr:uid="{299AF776-1CDE-4ADA-91CB-A348259F5BC9}"/>
    <cellStyle name="Comma 2 3 2 2 4" xfId="785" xr:uid="{7503B7B7-8B48-4B55-B987-8947F8F895E4}"/>
    <cellStyle name="Comma 2 3 2 3" xfId="236" xr:uid="{00000000-0005-0000-0000-0000F3000000}"/>
    <cellStyle name="Comma 2 3 2 3 2" xfId="1508" xr:uid="{801568D3-F755-49FC-B422-47E2703AF278}"/>
    <cellStyle name="Comma 2 3 2 3 3" xfId="874" xr:uid="{29B85A06-1A2C-4AD5-8DE7-09F899BDD665}"/>
    <cellStyle name="Comma 2 3 2 4" xfId="418" xr:uid="{00000000-0005-0000-0000-0000A9010000}"/>
    <cellStyle name="Comma 2 3 2 4 2" xfId="1690" xr:uid="{510E90A5-A30B-4945-9FDF-390B4C898FD3}"/>
    <cellStyle name="Comma 2 3 2 4 3" xfId="1056" xr:uid="{51A9E10D-27FA-4F91-8039-263CBA4EC22F}"/>
    <cellStyle name="Comma 2 3 2 5" xfId="509" xr:uid="{00000000-0005-0000-0000-000004020000}"/>
    <cellStyle name="Comma 2 3 2 5 2" xfId="1781" xr:uid="{74EA47A0-822A-423C-92C7-7C7EE3165E88}"/>
    <cellStyle name="Comma 2 3 2 5 3" xfId="1147" xr:uid="{EE22032F-70F3-45E3-8B71-8E684FDE0A1A}"/>
    <cellStyle name="Comma 2 3 2 6" xfId="605" xr:uid="{00000000-0005-0000-0000-000064020000}"/>
    <cellStyle name="Comma 2 3 2 6 2" xfId="1873" xr:uid="{498CB92B-34E4-481B-AC4B-B7D3EFB20E1D}"/>
    <cellStyle name="Comma 2 3 2 6 3" xfId="1239" xr:uid="{5244825B-E314-4326-B874-7C08AF26A480}"/>
    <cellStyle name="Comma 2 3 2 7" xfId="1328" xr:uid="{A55E7FAB-D0E9-429E-8C1F-C60084AC2998}"/>
    <cellStyle name="Comma 2 3 2 8" xfId="694" xr:uid="{355B619B-C740-4905-93BB-0B3F4D8A5009}"/>
    <cellStyle name="Comma 2 3 3" xfId="84" xr:uid="{00000000-0005-0000-0000-00005B000000}"/>
    <cellStyle name="Comma 2 3 3 2" xfId="176" xr:uid="{00000000-0005-0000-0000-0000B7000000}"/>
    <cellStyle name="Comma 2 3 3 2 2" xfId="363" xr:uid="{00000000-0005-0000-0000-000072010000}"/>
    <cellStyle name="Comma 2 3 3 2 2 2" xfId="1635" xr:uid="{2F3A2B6B-9882-458A-A343-2D0F41AD49F4}"/>
    <cellStyle name="Comma 2 3 3 2 2 3" xfId="1001" xr:uid="{69169ECD-F1D9-41CA-9D31-F690315BC474}"/>
    <cellStyle name="Comma 2 3 3 2 3" xfId="1455" xr:uid="{1F79F883-87A3-40DE-9882-9BD694C59747}"/>
    <cellStyle name="Comma 2 3 3 2 4" xfId="821" xr:uid="{65EB9133-2E6D-4C5C-A31C-5EE2C46D2365}"/>
    <cellStyle name="Comma 2 3 3 3" xfId="272" xr:uid="{00000000-0005-0000-0000-000017010000}"/>
    <cellStyle name="Comma 2 3 3 3 2" xfId="1544" xr:uid="{84D47958-A597-4489-9268-CDBACC597F5B}"/>
    <cellStyle name="Comma 2 3 3 3 3" xfId="910" xr:uid="{918D3EFD-CBAA-4208-8A4E-0ADFD69B6154}"/>
    <cellStyle name="Comma 2 3 3 4" xfId="454" xr:uid="{00000000-0005-0000-0000-0000CD010000}"/>
    <cellStyle name="Comma 2 3 3 4 2" xfId="1726" xr:uid="{BC849EBF-65F0-4871-96CF-2AE7E9FC972B}"/>
    <cellStyle name="Comma 2 3 3 4 3" xfId="1092" xr:uid="{7007F425-5739-4652-89DC-66ABA57709D5}"/>
    <cellStyle name="Comma 2 3 3 5" xfId="545" xr:uid="{00000000-0005-0000-0000-000028020000}"/>
    <cellStyle name="Comma 2 3 3 5 2" xfId="1817" xr:uid="{B2E7D30B-09F1-4FF3-B710-E15FB7B5DEA2}"/>
    <cellStyle name="Comma 2 3 3 5 3" xfId="1183" xr:uid="{E6DE5207-BB18-4F0F-909F-9688BEF0ECDC}"/>
    <cellStyle name="Comma 2 3 3 6" xfId="641" xr:uid="{00000000-0005-0000-0000-000088020000}"/>
    <cellStyle name="Comma 2 3 3 6 2" xfId="1909" xr:uid="{115E4783-9F46-4086-97E4-DD6C55992E00}"/>
    <cellStyle name="Comma 2 3 3 6 3" xfId="1275" xr:uid="{E509CA18-2E31-46E0-B6BE-AA1D6BAEFE43}"/>
    <cellStyle name="Comma 2 3 3 7" xfId="1364" xr:uid="{ADA35985-FC91-4666-857F-8EAC3FA7F510}"/>
    <cellStyle name="Comma 2 3 3 8" xfId="730" xr:uid="{2308D2A3-2091-4DED-8D65-F06D78EACAD0}"/>
    <cellStyle name="Comma 2 3 4" xfId="114" xr:uid="{00000000-0005-0000-0000-000079000000}"/>
    <cellStyle name="Comma 2 3 4 2" xfId="301" xr:uid="{00000000-0005-0000-0000-000034010000}"/>
    <cellStyle name="Comma 2 3 4 2 2" xfId="1573" xr:uid="{BF3A85F1-FE39-417D-8015-1D011F3900F6}"/>
    <cellStyle name="Comma 2 3 4 2 3" xfId="939" xr:uid="{AB288063-229F-4CCB-9368-F08401221097}"/>
    <cellStyle name="Comma 2 3 4 3" xfId="1393" xr:uid="{337F791C-6A9E-4ED4-BFCC-DC968AC587D3}"/>
    <cellStyle name="Comma 2 3 4 4" xfId="759" xr:uid="{470CEB47-B3F6-4B1F-8A72-AA15470D34A4}"/>
    <cellStyle name="Comma 2 3 5" xfId="210" xr:uid="{00000000-0005-0000-0000-0000D9000000}"/>
    <cellStyle name="Comma 2 3 5 2" xfId="1482" xr:uid="{185B3BC8-35AD-4496-86F6-2D8DD5EAD70D}"/>
    <cellStyle name="Comma 2 3 5 3" xfId="848" xr:uid="{5D845B46-45D4-4401-8D8C-C7235C6C27F7}"/>
    <cellStyle name="Comma 2 3 6" xfId="392" xr:uid="{00000000-0005-0000-0000-00008F010000}"/>
    <cellStyle name="Comma 2 3 6 2" xfId="1664" xr:uid="{C3EF63F7-5B17-4D36-AABE-7A52C93FC568}"/>
    <cellStyle name="Comma 2 3 6 3" xfId="1030" xr:uid="{F472E660-C97E-4804-976D-24B64780754E}"/>
    <cellStyle name="Comma 2 3 7" xfId="483" xr:uid="{00000000-0005-0000-0000-0000EA010000}"/>
    <cellStyle name="Comma 2 3 7 2" xfId="1755" xr:uid="{D4C5C2C6-BC06-4AB8-8E47-35A3AADA0F5F}"/>
    <cellStyle name="Comma 2 3 7 3" xfId="1121" xr:uid="{4D004C81-708E-49D1-8FA8-3469575A5807}"/>
    <cellStyle name="Comma 2 3 8" xfId="579" xr:uid="{00000000-0005-0000-0000-00004A020000}"/>
    <cellStyle name="Comma 2 3 8 2" xfId="1847" xr:uid="{691F037E-E5E1-4E99-90C9-09DC480E93B3}"/>
    <cellStyle name="Comma 2 3 8 3" xfId="1213" xr:uid="{DF90583C-D31B-477D-8668-723D2A61C7EE}"/>
    <cellStyle name="Comma 2 3 9" xfId="1302" xr:uid="{F7AE96B2-251E-40B6-8120-4E61B343A043}"/>
    <cellStyle name="Comma 2 4" xfId="41" xr:uid="{00000000-0005-0000-0000-000030000000}"/>
    <cellStyle name="Comma 2 4 2" xfId="80" xr:uid="{00000000-0005-0000-0000-000057000000}"/>
    <cellStyle name="Comma 2 4 2 2" xfId="172" xr:uid="{00000000-0005-0000-0000-0000B3000000}"/>
    <cellStyle name="Comma 2 4 2 2 2" xfId="359" xr:uid="{00000000-0005-0000-0000-00006E010000}"/>
    <cellStyle name="Comma 2 4 2 2 2 2" xfId="1631" xr:uid="{D7C02F51-7D5D-46D2-A0C0-A78D352A4F72}"/>
    <cellStyle name="Comma 2 4 2 2 2 3" xfId="997" xr:uid="{6BEFFEE4-BF76-439D-8734-D646502A522F}"/>
    <cellStyle name="Comma 2 4 2 2 3" xfId="1451" xr:uid="{864B56A3-DD72-4E76-9417-7FE997B5DACB}"/>
    <cellStyle name="Comma 2 4 2 2 4" xfId="817" xr:uid="{5A4C1501-AC2D-4FB2-AFFC-DC80A29C81A8}"/>
    <cellStyle name="Comma 2 4 2 3" xfId="268" xr:uid="{00000000-0005-0000-0000-000013010000}"/>
    <cellStyle name="Comma 2 4 2 3 2" xfId="1540" xr:uid="{B1A19950-D46B-4D32-856F-60EBBF220389}"/>
    <cellStyle name="Comma 2 4 2 3 3" xfId="906" xr:uid="{F27124B8-DBAF-4229-B718-BA5CA0860C1B}"/>
    <cellStyle name="Comma 2 4 2 4" xfId="450" xr:uid="{00000000-0005-0000-0000-0000C9010000}"/>
    <cellStyle name="Comma 2 4 2 4 2" xfId="1722" xr:uid="{51BF0B39-B8F7-431E-B919-74D49A9B6203}"/>
    <cellStyle name="Comma 2 4 2 4 3" xfId="1088" xr:uid="{80B5F313-5474-414D-862B-00B8B99C050A}"/>
    <cellStyle name="Comma 2 4 2 5" xfId="541" xr:uid="{00000000-0005-0000-0000-000024020000}"/>
    <cellStyle name="Comma 2 4 2 5 2" xfId="1813" xr:uid="{648474D4-0DF2-42CE-B12C-99A22F7590C5}"/>
    <cellStyle name="Comma 2 4 2 5 3" xfId="1179" xr:uid="{098AAF0F-9A1A-44A2-84A8-B5C6CC78FCDA}"/>
    <cellStyle name="Comma 2 4 2 6" xfId="637" xr:uid="{00000000-0005-0000-0000-000084020000}"/>
    <cellStyle name="Comma 2 4 2 6 2" xfId="1905" xr:uid="{64C333C4-0520-4556-9872-724C524086F5}"/>
    <cellStyle name="Comma 2 4 2 6 3" xfId="1271" xr:uid="{F11545CC-0DC9-4987-AFC9-706C56CCFCD2}"/>
    <cellStyle name="Comma 2 4 2 7" xfId="1360" xr:uid="{C7541A26-58B2-4312-AB54-661EEAD33E17}"/>
    <cellStyle name="Comma 2 4 2 8" xfId="726" xr:uid="{9E38112B-AFA7-4DA7-A30F-E6F271668DE3}"/>
    <cellStyle name="Comma 2 4 3" xfId="136" xr:uid="{00000000-0005-0000-0000-00008F000000}"/>
    <cellStyle name="Comma 2 4 3 2" xfId="323" xr:uid="{00000000-0005-0000-0000-00004A010000}"/>
    <cellStyle name="Comma 2 4 3 2 2" xfId="1595" xr:uid="{42159F8D-3C02-4751-9021-288249A661A5}"/>
    <cellStyle name="Comma 2 4 3 2 3" xfId="961" xr:uid="{C5DF43ED-1C1D-47D5-83CE-CF3D47334E55}"/>
    <cellStyle name="Comma 2 4 3 3" xfId="1415" xr:uid="{B9B0BFDA-0894-423D-9F47-D525508DF9EE}"/>
    <cellStyle name="Comma 2 4 3 4" xfId="781" xr:uid="{10907BE1-8C18-4ED0-A9C8-246FA958D9F0}"/>
    <cellStyle name="Comma 2 4 4" xfId="232" xr:uid="{00000000-0005-0000-0000-0000EF000000}"/>
    <cellStyle name="Comma 2 4 4 2" xfId="1504" xr:uid="{8291C6F9-8EE4-4B2F-87BE-5775F2B46756}"/>
    <cellStyle name="Comma 2 4 4 3" xfId="870" xr:uid="{AAE8D7C1-F1AD-4AF4-A542-B00B82E90AD9}"/>
    <cellStyle name="Comma 2 4 5" xfId="414" xr:uid="{00000000-0005-0000-0000-0000A5010000}"/>
    <cellStyle name="Comma 2 4 5 2" xfId="1686" xr:uid="{E7918FD3-3AAA-4565-9A50-A5624CE37D5B}"/>
    <cellStyle name="Comma 2 4 5 3" xfId="1052" xr:uid="{03CDE23D-6292-40BF-A374-2723F37AE6F6}"/>
    <cellStyle name="Comma 2 4 6" xfId="505" xr:uid="{00000000-0005-0000-0000-000000020000}"/>
    <cellStyle name="Comma 2 4 6 2" xfId="1777" xr:uid="{5E6443B7-D656-44C0-ABF1-907421224FEB}"/>
    <cellStyle name="Comma 2 4 6 3" xfId="1143" xr:uid="{88E76AD9-EACE-419B-8E3A-154045800E3C}"/>
    <cellStyle name="Comma 2 4 7" xfId="601" xr:uid="{00000000-0005-0000-0000-000060020000}"/>
    <cellStyle name="Comma 2 4 7 2" xfId="1869" xr:uid="{99351DA6-3527-4011-9243-CF5205044CBF}"/>
    <cellStyle name="Comma 2 4 7 3" xfId="1235" xr:uid="{4FE78EEA-8C27-4E3B-AA53-2EF0181DA654}"/>
    <cellStyle name="Comma 2 4 8" xfId="1324" xr:uid="{4919370B-2876-4924-BCE9-5DCC4DBCAFC2}"/>
    <cellStyle name="Comma 2 4 9" xfId="690" xr:uid="{21EEE900-C2C1-4D95-B936-AEC9DADF36D5}"/>
    <cellStyle name="Comma 2 5" xfId="58" xr:uid="{00000000-0005-0000-0000-000041000000}"/>
    <cellStyle name="Comma 2 5 2" xfId="94" xr:uid="{00000000-0005-0000-0000-000065000000}"/>
    <cellStyle name="Comma 2 5 2 2" xfId="186" xr:uid="{00000000-0005-0000-0000-0000C1000000}"/>
    <cellStyle name="Comma 2 5 2 2 2" xfId="373" xr:uid="{00000000-0005-0000-0000-00007C010000}"/>
    <cellStyle name="Comma 2 5 2 2 2 2" xfId="1645" xr:uid="{A8B7D3E4-4438-4393-AF65-D4C30C8AFFE5}"/>
    <cellStyle name="Comma 2 5 2 2 2 3" xfId="1011" xr:uid="{F0396479-2A47-410F-9BB8-0946A60D72B2}"/>
    <cellStyle name="Comma 2 5 2 2 3" xfId="1465" xr:uid="{8043EE5B-546F-41C7-8F18-40A26382BA62}"/>
    <cellStyle name="Comma 2 5 2 2 4" xfId="831" xr:uid="{BBCED0E9-0EAB-4E68-9E1F-AB55D8A3509B}"/>
    <cellStyle name="Comma 2 5 2 3" xfId="282" xr:uid="{00000000-0005-0000-0000-000021010000}"/>
    <cellStyle name="Comma 2 5 2 3 2" xfId="1554" xr:uid="{5BA33035-3C88-44DC-A408-F8F4C63EAD39}"/>
    <cellStyle name="Comma 2 5 2 3 3" xfId="920" xr:uid="{142B2634-32B8-4CE8-A100-95134E57B036}"/>
    <cellStyle name="Comma 2 5 2 4" xfId="464" xr:uid="{00000000-0005-0000-0000-0000D7010000}"/>
    <cellStyle name="Comma 2 5 2 4 2" xfId="1736" xr:uid="{72D77C32-EA28-4FED-95FF-F2CA88689697}"/>
    <cellStyle name="Comma 2 5 2 4 3" xfId="1102" xr:uid="{66AB22C6-FD44-4B1E-9237-11994B0CDBD1}"/>
    <cellStyle name="Comma 2 5 2 5" xfId="555" xr:uid="{00000000-0005-0000-0000-000032020000}"/>
    <cellStyle name="Comma 2 5 2 5 2" xfId="1827" xr:uid="{56952B22-F36E-4CA9-9181-05D071B5C3B3}"/>
    <cellStyle name="Comma 2 5 2 5 3" xfId="1193" xr:uid="{5097D093-8544-4990-802C-D32DA3C39BB2}"/>
    <cellStyle name="Comma 2 5 2 6" xfId="651" xr:uid="{00000000-0005-0000-0000-000092020000}"/>
    <cellStyle name="Comma 2 5 2 6 2" xfId="1919" xr:uid="{FF5B3DD2-B570-45C0-8EE0-8AA8134386DC}"/>
    <cellStyle name="Comma 2 5 2 6 3" xfId="1285" xr:uid="{CD4A5DD7-292B-4C6D-AAAF-2EB091143C17}"/>
    <cellStyle name="Comma 2 5 2 7" xfId="1374" xr:uid="{A2C7FCF0-9C06-411A-B302-9F3F08230933}"/>
    <cellStyle name="Comma 2 5 2 8" xfId="740" xr:uid="{6F40A48E-6030-4B95-A4E6-CF5663D27986}"/>
    <cellStyle name="Comma 2 5 3" xfId="150" xr:uid="{00000000-0005-0000-0000-00009D000000}"/>
    <cellStyle name="Comma 2 5 3 2" xfId="337" xr:uid="{00000000-0005-0000-0000-000058010000}"/>
    <cellStyle name="Comma 2 5 3 2 2" xfId="1609" xr:uid="{B48ABCF3-1C43-40F4-909A-C24DD4E8F523}"/>
    <cellStyle name="Comma 2 5 3 2 3" xfId="975" xr:uid="{3843747A-A7FA-4BB4-A2D8-9C24B7F94C57}"/>
    <cellStyle name="Comma 2 5 3 3" xfId="1429" xr:uid="{E4397505-6E1F-4FDF-9048-AE56C586EC1C}"/>
    <cellStyle name="Comma 2 5 3 4" xfId="795" xr:uid="{17E356EC-B7E1-4046-9673-39DF74F50ACA}"/>
    <cellStyle name="Comma 2 5 4" xfId="246" xr:uid="{00000000-0005-0000-0000-0000FD000000}"/>
    <cellStyle name="Comma 2 5 4 2" xfId="1518" xr:uid="{A035EA46-A615-4A6C-A2BB-57AE06EDB878}"/>
    <cellStyle name="Comma 2 5 4 3" xfId="884" xr:uid="{D679FB07-956E-49FC-A3B2-6B9D8E6F52B9}"/>
    <cellStyle name="Comma 2 5 5" xfId="428" xr:uid="{00000000-0005-0000-0000-0000B3010000}"/>
    <cellStyle name="Comma 2 5 5 2" xfId="1700" xr:uid="{CFC5AFCE-9016-46E9-A7D1-C3542A4E18D3}"/>
    <cellStyle name="Comma 2 5 5 3" xfId="1066" xr:uid="{19813918-13F9-42C3-9F76-F0A9DC51D610}"/>
    <cellStyle name="Comma 2 5 6" xfId="519" xr:uid="{00000000-0005-0000-0000-00000E020000}"/>
    <cellStyle name="Comma 2 5 6 2" xfId="1791" xr:uid="{E6531709-5963-4437-A1DF-B4E24F81708E}"/>
    <cellStyle name="Comma 2 5 6 3" xfId="1157" xr:uid="{BCDF8821-685E-4372-B454-37B77D1C6CA2}"/>
    <cellStyle name="Comma 2 5 7" xfId="615" xr:uid="{00000000-0005-0000-0000-00006E020000}"/>
    <cellStyle name="Comma 2 5 7 2" xfId="1883" xr:uid="{E22AFFAB-44A3-4F5E-81B0-30805168B9DB}"/>
    <cellStyle name="Comma 2 5 7 3" xfId="1249" xr:uid="{D4438650-364D-420B-9544-60E8E2C1CB89}"/>
    <cellStyle name="Comma 2 5 8" xfId="1338" xr:uid="{11422BED-F8FC-4CF5-8BBD-D037B4E202E5}"/>
    <cellStyle name="Comma 2 5 9" xfId="704" xr:uid="{DE85AC6A-6D6A-4EAC-BE4B-BB85BB3892CD}"/>
    <cellStyle name="Comma 2 6" xfId="30" xr:uid="{00000000-0005-0000-0000-000025000000}"/>
    <cellStyle name="Comma 2 6 2" xfId="125" xr:uid="{00000000-0005-0000-0000-000084000000}"/>
    <cellStyle name="Comma 2 6 2 2" xfId="312" xr:uid="{00000000-0005-0000-0000-00003F010000}"/>
    <cellStyle name="Comma 2 6 2 2 2" xfId="1584" xr:uid="{B04A9446-262E-4203-8912-EEF53B108F81}"/>
    <cellStyle name="Comma 2 6 2 2 3" xfId="950" xr:uid="{F9C07C93-E0D0-49A3-AD0E-CED27785CB9E}"/>
    <cellStyle name="Comma 2 6 2 3" xfId="1404" xr:uid="{2023DD2B-7026-4A2A-BC17-5226A48474F7}"/>
    <cellStyle name="Comma 2 6 2 4" xfId="770" xr:uid="{1AF1DD85-11A5-42E7-8CBE-98D1A881F509}"/>
    <cellStyle name="Comma 2 6 3" xfId="221" xr:uid="{00000000-0005-0000-0000-0000E4000000}"/>
    <cellStyle name="Comma 2 6 3 2" xfId="1493" xr:uid="{C7112270-F2E6-4E30-BD98-37426F8E4344}"/>
    <cellStyle name="Comma 2 6 3 3" xfId="859" xr:uid="{C16D41D4-445B-464C-A932-86B5135FD9E6}"/>
    <cellStyle name="Comma 2 6 4" xfId="403" xr:uid="{00000000-0005-0000-0000-00009A010000}"/>
    <cellStyle name="Comma 2 6 4 2" xfId="1675" xr:uid="{52EC2A86-73B2-4262-B68E-0304D5A3A653}"/>
    <cellStyle name="Comma 2 6 4 3" xfId="1041" xr:uid="{73FF3CAC-35DA-44EB-BE18-A9A8BE119955}"/>
    <cellStyle name="Comma 2 6 5" xfId="494" xr:uid="{00000000-0005-0000-0000-0000F5010000}"/>
    <cellStyle name="Comma 2 6 5 2" xfId="1766" xr:uid="{6BA60E9F-43A3-4B5A-A539-FE2A02177B4A}"/>
    <cellStyle name="Comma 2 6 5 3" xfId="1132" xr:uid="{8C8E70B2-2847-4803-BFA6-F8AB33483109}"/>
    <cellStyle name="Comma 2 6 6" xfId="590" xr:uid="{00000000-0005-0000-0000-000055020000}"/>
    <cellStyle name="Comma 2 6 6 2" xfId="1858" xr:uid="{AD4C98ED-FAB1-41E6-9550-D91E152A04F8}"/>
    <cellStyle name="Comma 2 6 6 3" xfId="1224" xr:uid="{EE334BAE-8E3B-4FAF-985A-5BEF308420E3}"/>
    <cellStyle name="Comma 2 6 7" xfId="1313" xr:uid="{2714DC85-B06C-44EC-811A-7A3B83B7D1EF}"/>
    <cellStyle name="Comma 2 6 8" xfId="679" xr:uid="{2EA038F5-D731-4FA3-83DE-44AF97683077}"/>
    <cellStyle name="Comma 2 7" xfId="69" xr:uid="{00000000-0005-0000-0000-00004C000000}"/>
    <cellStyle name="Comma 2 7 2" xfId="161" xr:uid="{00000000-0005-0000-0000-0000A8000000}"/>
    <cellStyle name="Comma 2 7 2 2" xfId="348" xr:uid="{00000000-0005-0000-0000-000063010000}"/>
    <cellStyle name="Comma 2 7 2 2 2" xfId="1620" xr:uid="{909ADCB9-B01F-4ED2-9BD8-EAC28757E38A}"/>
    <cellStyle name="Comma 2 7 2 2 3" xfId="986" xr:uid="{FD65ABD5-83C3-418A-BC75-CD16DA95D53D}"/>
    <cellStyle name="Comma 2 7 2 3" xfId="1440" xr:uid="{C4ECEDEF-6AEB-4FC1-99F6-4EB766EC2DF0}"/>
    <cellStyle name="Comma 2 7 2 4" xfId="806" xr:uid="{B8209C7C-AF11-4A9E-8C6D-8BA937495DAF}"/>
    <cellStyle name="Comma 2 7 3" xfId="257" xr:uid="{00000000-0005-0000-0000-000008010000}"/>
    <cellStyle name="Comma 2 7 3 2" xfId="1529" xr:uid="{8D84900B-793B-4AA3-A2F9-61A34ED23C6A}"/>
    <cellStyle name="Comma 2 7 3 3" xfId="895" xr:uid="{E8A84352-3344-4062-B24E-B499D0EF71DE}"/>
    <cellStyle name="Comma 2 7 4" xfId="439" xr:uid="{00000000-0005-0000-0000-0000BE010000}"/>
    <cellStyle name="Comma 2 7 4 2" xfId="1711" xr:uid="{01B7DE99-AB61-4FD8-A3EA-B346466D5593}"/>
    <cellStyle name="Comma 2 7 4 3" xfId="1077" xr:uid="{8C570023-A105-470D-B87B-90D195E3C38D}"/>
    <cellStyle name="Comma 2 7 5" xfId="530" xr:uid="{00000000-0005-0000-0000-000019020000}"/>
    <cellStyle name="Comma 2 7 5 2" xfId="1802" xr:uid="{31C7725E-3EBF-4C02-A595-AFC0CCA18403}"/>
    <cellStyle name="Comma 2 7 5 3" xfId="1168" xr:uid="{3D8BC0F2-2F42-4140-99DE-EA59703F1BDE}"/>
    <cellStyle name="Comma 2 7 6" xfId="626" xr:uid="{00000000-0005-0000-0000-000079020000}"/>
    <cellStyle name="Comma 2 7 6 2" xfId="1894" xr:uid="{1E484491-146F-48B5-97A8-2E9E7203EF9C}"/>
    <cellStyle name="Comma 2 7 6 3" xfId="1260" xr:uid="{A83F9404-5316-4AB1-8CDE-4C0C5FA81242}"/>
    <cellStyle name="Comma 2 7 7" xfId="1349" xr:uid="{01803CAE-EAD0-41F4-A8B0-F004FBF9F114}"/>
    <cellStyle name="Comma 2 7 8" xfId="715" xr:uid="{A6D463A2-D109-4C8E-B8CC-E3EF8A92F30F}"/>
    <cellStyle name="Comma 2 8" xfId="6" xr:uid="{00000000-0005-0000-0000-00000D000000}"/>
    <cellStyle name="Comma 2 8 2" xfId="111" xr:uid="{00000000-0005-0000-0000-000076000000}"/>
    <cellStyle name="Comma 2 8 2 2" xfId="298" xr:uid="{00000000-0005-0000-0000-000031010000}"/>
    <cellStyle name="Comma 2 8 2 2 2" xfId="1570" xr:uid="{DC15FC98-5AB9-4A58-A92C-9E0466788DD5}"/>
    <cellStyle name="Comma 2 8 2 2 3" xfId="936" xr:uid="{6C05B4DE-DC07-4668-A9A5-FE9DBD43ADAB}"/>
    <cellStyle name="Comma 2 8 2 3" xfId="1390" xr:uid="{727EFDBF-D08D-4103-9AB5-E58AACBC63A3}"/>
    <cellStyle name="Comma 2 8 2 4" xfId="756" xr:uid="{6D12FDB9-CC2F-4926-A7B0-29305CBB812A}"/>
    <cellStyle name="Comma 2 8 3" xfId="207" xr:uid="{00000000-0005-0000-0000-0000D6000000}"/>
    <cellStyle name="Comma 2 8 3 2" xfId="1479" xr:uid="{23981EA9-4686-4516-8AD0-CEFA53847A96}"/>
    <cellStyle name="Comma 2 8 3 3" xfId="845" xr:uid="{2A6F88A1-AB26-435F-8E97-22DF17706543}"/>
    <cellStyle name="Comma 2 8 4" xfId="389" xr:uid="{00000000-0005-0000-0000-00008C010000}"/>
    <cellStyle name="Comma 2 8 4 2" xfId="1661" xr:uid="{0DD5ABF6-C0A4-45C3-B9BE-F1051B03770E}"/>
    <cellStyle name="Comma 2 8 4 3" xfId="1027" xr:uid="{52ACAB2C-35B9-44B5-89BF-88E69297967A}"/>
    <cellStyle name="Comma 2 8 5" xfId="480" xr:uid="{00000000-0005-0000-0000-0000E7010000}"/>
    <cellStyle name="Comma 2 8 5 2" xfId="1752" xr:uid="{AA21EB86-BFA7-4B63-8E8B-60D0CF247F64}"/>
    <cellStyle name="Comma 2 8 5 3" xfId="1118" xr:uid="{BF52AF47-5CBA-4C12-8A2B-931ADAC9A987}"/>
    <cellStyle name="Comma 2 8 6" xfId="576" xr:uid="{00000000-0005-0000-0000-000047020000}"/>
    <cellStyle name="Comma 2 8 6 2" xfId="1844" xr:uid="{4D103ED0-D3B5-4870-BA5B-5281AA0F5058}"/>
    <cellStyle name="Comma 2 8 6 3" xfId="1210" xr:uid="{EBC3B246-856B-472E-8C81-6EA8BF76A4A5}"/>
    <cellStyle name="Comma 2 8 7" xfId="1299" xr:uid="{3328680F-C1C1-40C4-94A7-D2C04A569A7C}"/>
    <cellStyle name="Comma 2 8 8" xfId="665" xr:uid="{44991624-35CF-4DF6-B887-6269D9645DA0}"/>
    <cellStyle name="Comma 2 9" xfId="108" xr:uid="{00000000-0005-0000-0000-000073000000}"/>
    <cellStyle name="Comma 2 9 2" xfId="295" xr:uid="{00000000-0005-0000-0000-00002E010000}"/>
    <cellStyle name="Comma 2 9 2 2" xfId="1567" xr:uid="{15BAE057-AB98-48D2-8EF4-53B8151F97CF}"/>
    <cellStyle name="Comma 2 9 2 3" xfId="933" xr:uid="{C199D3CD-14A2-4854-AF04-273ABACC006C}"/>
    <cellStyle name="Comma 2 9 3" xfId="386" xr:uid="{00000000-0005-0000-0000-000089010000}"/>
    <cellStyle name="Comma 2 9 3 2" xfId="1658" xr:uid="{FD2F7337-177C-4329-A483-668B5B80E738}"/>
    <cellStyle name="Comma 2 9 3 3" xfId="1024" xr:uid="{C90757A0-758E-4E65-8240-A9E1A65D4407}"/>
    <cellStyle name="Comma 2 9 4" xfId="477" xr:uid="{00000000-0005-0000-0000-0000E4010000}"/>
    <cellStyle name="Comma 2 9 4 2" xfId="1749" xr:uid="{5D50DB12-07C7-4151-97C6-1C2219CFCDDB}"/>
    <cellStyle name="Comma 2 9 4 3" xfId="1115" xr:uid="{136CA27D-0EF2-4CC1-98A4-5667A5810874}"/>
    <cellStyle name="Comma 2 9 5" xfId="573" xr:uid="{00000000-0005-0000-0000-000044020000}"/>
    <cellStyle name="Comma 2 9 5 2" xfId="1841" xr:uid="{9E1B99B8-EBA6-466A-87DD-508AF200B5A6}"/>
    <cellStyle name="Comma 2 9 5 3" xfId="1207" xr:uid="{4107B5E0-E4FB-48CD-A60C-D33CBCAA0365}"/>
    <cellStyle name="Comma 2 9 6" xfId="1387" xr:uid="{E56AF842-8485-4936-9638-80EFE549FCD2}"/>
    <cellStyle name="Comma 2 9 7" xfId="753" xr:uid="{15796957-7127-4961-89E0-EE1E6D7E7A0A}"/>
    <cellStyle name="Comma 3" xfId="2" xr:uid="{00000000-0005-0000-0000-000009000000}"/>
    <cellStyle name="Comma 3 10" xfId="478" xr:uid="{00000000-0005-0000-0000-0000E5010000}"/>
    <cellStyle name="Comma 3 10 2" xfId="1750" xr:uid="{3A7E70A5-B58C-46F0-93E9-1610E6809104}"/>
    <cellStyle name="Comma 3 10 3" xfId="1116" xr:uid="{5923B22A-11CF-4CF3-BA3B-BEBADA85712C}"/>
    <cellStyle name="Comma 3 11" xfId="574" xr:uid="{00000000-0005-0000-0000-000045020000}"/>
    <cellStyle name="Comma 3 11 2" xfId="1842" xr:uid="{56CC1A1B-C2B1-467A-966F-D29E91206264}"/>
    <cellStyle name="Comma 3 11 3" xfId="1208" xr:uid="{96B1719E-B932-4081-AB89-F1A9ABE73B79}"/>
    <cellStyle name="Comma 3 12" xfId="1297" xr:uid="{D9DA0966-36E7-4B7B-B844-D5D2036C0B4B}"/>
    <cellStyle name="Comma 3 13" xfId="663" xr:uid="{8805B9CB-260B-4113-A393-C2AA9859981B}"/>
    <cellStyle name="Comma 3 2" xfId="15" xr:uid="{00000000-0005-0000-0000-000016000000}"/>
    <cellStyle name="Comma 3 2 10" xfId="669" xr:uid="{97A80A24-73A2-49DB-BC7E-FA988009F10F}"/>
    <cellStyle name="Comma 3 2 2" xfId="52" xr:uid="{00000000-0005-0000-0000-00003B000000}"/>
    <cellStyle name="Comma 3 2 2 2" xfId="145" xr:uid="{00000000-0005-0000-0000-000098000000}"/>
    <cellStyle name="Comma 3 2 2 2 2" xfId="332" xr:uid="{00000000-0005-0000-0000-000053010000}"/>
    <cellStyle name="Comma 3 2 2 2 2 2" xfId="1604" xr:uid="{44BC2CA7-E131-4A95-B9E3-181799D6F09D}"/>
    <cellStyle name="Comma 3 2 2 2 2 3" xfId="970" xr:uid="{F244FDB3-0615-4E3C-8070-DB758D2737D2}"/>
    <cellStyle name="Comma 3 2 2 2 3" xfId="1424" xr:uid="{E1130F07-3D8D-4092-B36F-E3FA65DEF391}"/>
    <cellStyle name="Comma 3 2 2 2 4" xfId="790" xr:uid="{C7BCAFE1-3740-4B91-997C-2920B04544BA}"/>
    <cellStyle name="Comma 3 2 2 3" xfId="241" xr:uid="{00000000-0005-0000-0000-0000F8000000}"/>
    <cellStyle name="Comma 3 2 2 3 2" xfId="1513" xr:uid="{9A4AA7A9-46D3-4807-87FE-3DDDB0EC37D9}"/>
    <cellStyle name="Comma 3 2 2 3 3" xfId="879" xr:uid="{603938D1-37FA-4C60-AE5A-269E6A6EFEC7}"/>
    <cellStyle name="Comma 3 2 2 4" xfId="423" xr:uid="{00000000-0005-0000-0000-0000AE010000}"/>
    <cellStyle name="Comma 3 2 2 4 2" xfId="1695" xr:uid="{29789788-5277-444D-A74C-44A42A988902}"/>
    <cellStyle name="Comma 3 2 2 4 3" xfId="1061" xr:uid="{D4CEE5B0-C9F2-4E10-843B-3F7C58BC64B1}"/>
    <cellStyle name="Comma 3 2 2 5" xfId="514" xr:uid="{00000000-0005-0000-0000-000009020000}"/>
    <cellStyle name="Comma 3 2 2 5 2" xfId="1786" xr:uid="{48C52AFA-5CF4-44FC-AD3E-E71528FFB611}"/>
    <cellStyle name="Comma 3 2 2 5 3" xfId="1152" xr:uid="{C4A26E06-7ECA-42F1-B33F-D2689BEA239C}"/>
    <cellStyle name="Comma 3 2 2 6" xfId="610" xr:uid="{00000000-0005-0000-0000-000069020000}"/>
    <cellStyle name="Comma 3 2 2 6 2" xfId="1878" xr:uid="{8B9F39E0-CB1F-4CBC-9D1D-72AF4B16A512}"/>
    <cellStyle name="Comma 3 2 2 6 3" xfId="1244" xr:uid="{5604888F-BC2D-483C-A1AA-93E5E970D8AD}"/>
    <cellStyle name="Comma 3 2 2 7" xfId="1333" xr:uid="{D89B08B4-3DC4-423B-92DF-B620321BC215}"/>
    <cellStyle name="Comma 3 2 2 8" xfId="699" xr:uid="{C062E9D7-73F4-4D0F-811D-369AB4784B32}"/>
    <cellStyle name="Comma 3 2 3" xfId="89" xr:uid="{00000000-0005-0000-0000-000060000000}"/>
    <cellStyle name="Comma 3 2 3 2" xfId="181" xr:uid="{00000000-0005-0000-0000-0000BC000000}"/>
    <cellStyle name="Comma 3 2 3 2 2" xfId="368" xr:uid="{00000000-0005-0000-0000-000077010000}"/>
    <cellStyle name="Comma 3 2 3 2 2 2" xfId="1640" xr:uid="{319BEE9F-4DE0-4895-BE01-6C292BF3981F}"/>
    <cellStyle name="Comma 3 2 3 2 2 3" xfId="1006" xr:uid="{0AB0A798-4EF2-437C-A817-CA6BF4E84BDC}"/>
    <cellStyle name="Comma 3 2 3 2 3" xfId="1460" xr:uid="{1188C3E7-9747-4836-97AC-97CCBD15D725}"/>
    <cellStyle name="Comma 3 2 3 2 4" xfId="826" xr:uid="{669037DD-84A9-4DFD-BCAB-70A705A4BBE7}"/>
    <cellStyle name="Comma 3 2 3 3" xfId="277" xr:uid="{00000000-0005-0000-0000-00001C010000}"/>
    <cellStyle name="Comma 3 2 3 3 2" xfId="1549" xr:uid="{924ED333-B6FD-4D1F-96E9-F80D23198301}"/>
    <cellStyle name="Comma 3 2 3 3 3" xfId="915" xr:uid="{6F3C97BF-CD6D-4A15-BD91-4FADD3895236}"/>
    <cellStyle name="Comma 3 2 3 4" xfId="459" xr:uid="{00000000-0005-0000-0000-0000D2010000}"/>
    <cellStyle name="Comma 3 2 3 4 2" xfId="1731" xr:uid="{266A3AD4-B1DB-49DD-820C-59B3C6094AD4}"/>
    <cellStyle name="Comma 3 2 3 4 3" xfId="1097" xr:uid="{29668F7E-F765-461E-BFFF-F0E593E62AFC}"/>
    <cellStyle name="Comma 3 2 3 5" xfId="550" xr:uid="{00000000-0005-0000-0000-00002D020000}"/>
    <cellStyle name="Comma 3 2 3 5 2" xfId="1822" xr:uid="{60E83C6E-0FD4-4DED-B026-8FF2DB449484}"/>
    <cellStyle name="Comma 3 2 3 5 3" xfId="1188" xr:uid="{FA7403FA-1723-4D21-8785-00067FF86FE8}"/>
    <cellStyle name="Comma 3 2 3 6" xfId="646" xr:uid="{00000000-0005-0000-0000-00008D020000}"/>
    <cellStyle name="Comma 3 2 3 6 2" xfId="1914" xr:uid="{3224124D-BF30-4E91-A6A2-8997D5ACF003}"/>
    <cellStyle name="Comma 3 2 3 6 3" xfId="1280" xr:uid="{49E8EBE2-669C-41DE-A9A6-7BA30A36E069}"/>
    <cellStyle name="Comma 3 2 3 7" xfId="1369" xr:uid="{B993AC4B-3571-4057-994D-BB6A28F5A3C1}"/>
    <cellStyle name="Comma 3 2 3 8" xfId="735" xr:uid="{9D7469C0-94A8-4E36-A2FF-9F53399A5996}"/>
    <cellStyle name="Comma 3 2 4" xfId="115" xr:uid="{00000000-0005-0000-0000-00007A000000}"/>
    <cellStyle name="Comma 3 2 4 2" xfId="302" xr:uid="{00000000-0005-0000-0000-000035010000}"/>
    <cellStyle name="Comma 3 2 4 2 2" xfId="1574" xr:uid="{21A26175-010D-4C78-B5F4-8654967A8A74}"/>
    <cellStyle name="Comma 3 2 4 2 3" xfId="940" xr:uid="{88874B35-B483-4C0B-BEBF-494F1DAEB762}"/>
    <cellStyle name="Comma 3 2 4 3" xfId="1394" xr:uid="{8476D803-2516-4EFB-84B7-FFB6F897F0FC}"/>
    <cellStyle name="Comma 3 2 4 4" xfId="760" xr:uid="{E3014E64-EAE8-412A-97C2-2D3415C1682C}"/>
    <cellStyle name="Comma 3 2 5" xfId="211" xr:uid="{00000000-0005-0000-0000-0000DA000000}"/>
    <cellStyle name="Comma 3 2 5 2" xfId="1483" xr:uid="{FB6E8DD4-BE99-4B65-8716-E90F3EE8D2D3}"/>
    <cellStyle name="Comma 3 2 5 3" xfId="849" xr:uid="{313BD854-D826-4A82-AF5F-149A9F1FDE08}"/>
    <cellStyle name="Comma 3 2 6" xfId="393" xr:uid="{00000000-0005-0000-0000-000090010000}"/>
    <cellStyle name="Comma 3 2 6 2" xfId="1665" xr:uid="{9D56CA96-861C-490F-8A09-7DE3A28E8711}"/>
    <cellStyle name="Comma 3 2 6 3" xfId="1031" xr:uid="{C028757E-8E2D-477D-9DB7-F9AB511139FF}"/>
    <cellStyle name="Comma 3 2 7" xfId="484" xr:uid="{00000000-0005-0000-0000-0000EB010000}"/>
    <cellStyle name="Comma 3 2 7 2" xfId="1756" xr:uid="{182B2BB0-9218-4A0D-9887-2E7EAFF8EC8F}"/>
    <cellStyle name="Comma 3 2 7 3" xfId="1122" xr:uid="{A04A0043-5C8D-4120-A0AA-8843D8DB7229}"/>
    <cellStyle name="Comma 3 2 8" xfId="580" xr:uid="{00000000-0005-0000-0000-00004B020000}"/>
    <cellStyle name="Comma 3 2 8 2" xfId="1848" xr:uid="{73299311-CF02-4D8B-B97F-60372F25A2C7}"/>
    <cellStyle name="Comma 3 2 8 3" xfId="1214" xr:uid="{41714FFA-69FD-4D85-B89B-164CCD6B10EA}"/>
    <cellStyle name="Comma 3 2 9" xfId="1303" xr:uid="{CD56338F-2FFF-4A80-A58B-CDE609544F70}"/>
    <cellStyle name="Comma 3 3" xfId="63" xr:uid="{00000000-0005-0000-0000-000046000000}"/>
    <cellStyle name="Comma 3 3 2" xfId="99" xr:uid="{00000000-0005-0000-0000-00006A000000}"/>
    <cellStyle name="Comma 3 3 2 2" xfId="191" xr:uid="{00000000-0005-0000-0000-0000C6000000}"/>
    <cellStyle name="Comma 3 3 2 2 2" xfId="378" xr:uid="{00000000-0005-0000-0000-000081010000}"/>
    <cellStyle name="Comma 3 3 2 2 2 2" xfId="1650" xr:uid="{77E02C47-3CA7-4F71-ABF7-A0E372D5A7E8}"/>
    <cellStyle name="Comma 3 3 2 2 2 3" xfId="1016" xr:uid="{20D4CF9E-30FA-43AD-B2E0-888C5D4D10F3}"/>
    <cellStyle name="Comma 3 3 2 2 3" xfId="1470" xr:uid="{52282CB7-0220-43D8-A93A-6001265186BF}"/>
    <cellStyle name="Comma 3 3 2 2 4" xfId="836" xr:uid="{2D659C88-1589-47BD-9CB7-3FCE761F2FA0}"/>
    <cellStyle name="Comma 3 3 2 3" xfId="287" xr:uid="{00000000-0005-0000-0000-000026010000}"/>
    <cellStyle name="Comma 3 3 2 3 2" xfId="1559" xr:uid="{DC58FD99-5950-4171-BC6C-78FA93AD9CD8}"/>
    <cellStyle name="Comma 3 3 2 3 3" xfId="925" xr:uid="{FB62D4DC-A97C-4714-8180-BD79585FCFF1}"/>
    <cellStyle name="Comma 3 3 2 4" xfId="469" xr:uid="{00000000-0005-0000-0000-0000DC010000}"/>
    <cellStyle name="Comma 3 3 2 4 2" xfId="1741" xr:uid="{CA71923E-6E03-412A-A6E9-3EF84B1756AB}"/>
    <cellStyle name="Comma 3 3 2 4 3" xfId="1107" xr:uid="{7678E66C-535E-45E0-A8A9-79189FAD66E9}"/>
    <cellStyle name="Comma 3 3 2 5" xfId="560" xr:uid="{00000000-0005-0000-0000-000037020000}"/>
    <cellStyle name="Comma 3 3 2 5 2" xfId="1832" xr:uid="{734C43A1-8C04-4085-8C78-DD1074C32BB3}"/>
    <cellStyle name="Comma 3 3 2 5 3" xfId="1198" xr:uid="{2680844E-B7DE-40BD-B015-D9E4F80B7C44}"/>
    <cellStyle name="Comma 3 3 2 6" xfId="656" xr:uid="{00000000-0005-0000-0000-000097020000}"/>
    <cellStyle name="Comma 3 3 2 6 2" xfId="1924" xr:uid="{9652A9B5-8C86-485E-A5B7-E61C4AC22206}"/>
    <cellStyle name="Comma 3 3 2 6 3" xfId="1290" xr:uid="{DA7AAA6D-86DF-4076-813F-0DA3AF972CCB}"/>
    <cellStyle name="Comma 3 3 2 7" xfId="1379" xr:uid="{B82B982D-5CC4-4F30-B838-46E9E6B3BE4A}"/>
    <cellStyle name="Comma 3 3 2 8" xfId="745" xr:uid="{7A44E340-A2C6-48DE-8515-C0EADC6D8099}"/>
    <cellStyle name="Comma 3 3 3" xfId="155" xr:uid="{00000000-0005-0000-0000-0000A2000000}"/>
    <cellStyle name="Comma 3 3 3 2" xfId="342" xr:uid="{00000000-0005-0000-0000-00005D010000}"/>
    <cellStyle name="Comma 3 3 3 2 2" xfId="1614" xr:uid="{C27DE4B9-BC30-44E5-83A7-ABEB6B422BFC}"/>
    <cellStyle name="Comma 3 3 3 2 3" xfId="980" xr:uid="{66F859FE-F595-4A98-96E0-A4CAE51EC809}"/>
    <cellStyle name="Comma 3 3 3 3" xfId="1434" xr:uid="{F8F64246-72C8-4A69-993B-7A682A3A1307}"/>
    <cellStyle name="Comma 3 3 3 4" xfId="800" xr:uid="{522C4D61-28EE-4FD5-89F0-DBDC26A50CB9}"/>
    <cellStyle name="Comma 3 3 4" xfId="251" xr:uid="{00000000-0005-0000-0000-000002010000}"/>
    <cellStyle name="Comma 3 3 4 2" xfId="1523" xr:uid="{932B211A-7FB6-4788-9107-57E7A4F30229}"/>
    <cellStyle name="Comma 3 3 4 3" xfId="889" xr:uid="{88074465-B186-4308-9DA5-BF9EC9D07197}"/>
    <cellStyle name="Comma 3 3 5" xfId="433" xr:uid="{00000000-0005-0000-0000-0000B8010000}"/>
    <cellStyle name="Comma 3 3 5 2" xfId="1705" xr:uid="{438B5ED0-6419-462D-9757-92D5A1EAB4AC}"/>
    <cellStyle name="Comma 3 3 5 3" xfId="1071" xr:uid="{03B383C4-2D56-4DE4-B4F5-0450ABE488F2}"/>
    <cellStyle name="Comma 3 3 6" xfId="524" xr:uid="{00000000-0005-0000-0000-000013020000}"/>
    <cellStyle name="Comma 3 3 6 2" xfId="1796" xr:uid="{A61CB363-EEE3-4134-9042-662B689713DE}"/>
    <cellStyle name="Comma 3 3 6 3" xfId="1162" xr:uid="{FECE271F-622C-4FDA-A855-E4A7571FBEAD}"/>
    <cellStyle name="Comma 3 3 7" xfId="620" xr:uid="{00000000-0005-0000-0000-000073020000}"/>
    <cellStyle name="Comma 3 3 7 2" xfId="1888" xr:uid="{39443E1B-EE5D-40C2-B5AB-D4064CFC07BF}"/>
    <cellStyle name="Comma 3 3 7 3" xfId="1254" xr:uid="{2C34BFE9-9C32-4FEB-845E-1A2C44B5105F}"/>
    <cellStyle name="Comma 3 3 8" xfId="1343" xr:uid="{60F3047D-D26F-4690-AEC6-2582ADC697B2}"/>
    <cellStyle name="Comma 3 3 9" xfId="709" xr:uid="{9182A530-7CD5-4490-84C3-F002D780D04C}"/>
    <cellStyle name="Comma 3 4" xfId="31" xr:uid="{00000000-0005-0000-0000-000026000000}"/>
    <cellStyle name="Comma 3 4 2" xfId="126" xr:uid="{00000000-0005-0000-0000-000085000000}"/>
    <cellStyle name="Comma 3 4 2 2" xfId="313" xr:uid="{00000000-0005-0000-0000-000040010000}"/>
    <cellStyle name="Comma 3 4 2 2 2" xfId="1585" xr:uid="{6A1FE165-157A-40AD-B572-17FF16FA9170}"/>
    <cellStyle name="Comma 3 4 2 2 3" xfId="951" xr:uid="{C645C78D-84C6-4BC0-A582-1319AD420EEC}"/>
    <cellStyle name="Comma 3 4 2 3" xfId="1405" xr:uid="{9AB6CA8F-7B30-4C73-98F8-43BC43B33A38}"/>
    <cellStyle name="Comma 3 4 2 4" xfId="771" xr:uid="{B420B132-A365-4883-ADAF-8F91040D9263}"/>
    <cellStyle name="Comma 3 4 3" xfId="222" xr:uid="{00000000-0005-0000-0000-0000E5000000}"/>
    <cellStyle name="Comma 3 4 3 2" xfId="1494" xr:uid="{54FC6DDF-E426-478C-B544-807901201358}"/>
    <cellStyle name="Comma 3 4 3 3" xfId="860" xr:uid="{25BEBB04-6357-46B8-864E-C4D9D822B39E}"/>
    <cellStyle name="Comma 3 4 4" xfId="404" xr:uid="{00000000-0005-0000-0000-00009B010000}"/>
    <cellStyle name="Comma 3 4 4 2" xfId="1676" xr:uid="{40346C38-1F97-463D-82D5-06BD237C83B3}"/>
    <cellStyle name="Comma 3 4 4 3" xfId="1042" xr:uid="{D38454F3-4D40-487F-AEA0-A000227CF5EB}"/>
    <cellStyle name="Comma 3 4 5" xfId="495" xr:uid="{00000000-0005-0000-0000-0000F6010000}"/>
    <cellStyle name="Comma 3 4 5 2" xfId="1767" xr:uid="{53A057D7-9A42-4F56-AA3E-29B3EED227A3}"/>
    <cellStyle name="Comma 3 4 5 3" xfId="1133" xr:uid="{B750D1E3-7EF6-4FF4-92CF-B4CEE1BE3BCA}"/>
    <cellStyle name="Comma 3 4 6" xfId="591" xr:uid="{00000000-0005-0000-0000-000056020000}"/>
    <cellStyle name="Comma 3 4 6 2" xfId="1859" xr:uid="{0B89BBEA-1DBB-4F96-8D19-398C2D811DC0}"/>
    <cellStyle name="Comma 3 4 6 3" xfId="1225" xr:uid="{3BFC6641-3E38-4F0E-905A-B53B44EC3F35}"/>
    <cellStyle name="Comma 3 4 7" xfId="1314" xr:uid="{6E0001FD-AD34-4DDC-B631-64EB69E06185}"/>
    <cellStyle name="Comma 3 4 8" xfId="680" xr:uid="{6BA257B9-973B-4BD7-9F09-A4387144805E}"/>
    <cellStyle name="Comma 3 5" xfId="70" xr:uid="{00000000-0005-0000-0000-00004D000000}"/>
    <cellStyle name="Comma 3 5 2" xfId="162" xr:uid="{00000000-0005-0000-0000-0000A9000000}"/>
    <cellStyle name="Comma 3 5 2 2" xfId="349" xr:uid="{00000000-0005-0000-0000-000064010000}"/>
    <cellStyle name="Comma 3 5 2 2 2" xfId="1621" xr:uid="{3BC698E3-9607-4D89-8C7F-7CDB3F02E6D0}"/>
    <cellStyle name="Comma 3 5 2 2 3" xfId="987" xr:uid="{4D8A3C55-CEA9-4A42-8DBE-8D492F6B0873}"/>
    <cellStyle name="Comma 3 5 2 3" xfId="1441" xr:uid="{AFD1A559-29AC-4988-95D3-F8E519C4FDBC}"/>
    <cellStyle name="Comma 3 5 2 4" xfId="807" xr:uid="{812FF603-13A7-41BB-9FBC-7664AFED59EE}"/>
    <cellStyle name="Comma 3 5 3" xfId="258" xr:uid="{00000000-0005-0000-0000-000009010000}"/>
    <cellStyle name="Comma 3 5 3 2" xfId="1530" xr:uid="{BC90C38A-6F5C-49F2-898B-A0E69A3A4667}"/>
    <cellStyle name="Comma 3 5 3 3" xfId="896" xr:uid="{C6B3FDE3-8CF7-4B94-8047-4EC54F27F09D}"/>
    <cellStyle name="Comma 3 5 4" xfId="440" xr:uid="{00000000-0005-0000-0000-0000BF010000}"/>
    <cellStyle name="Comma 3 5 4 2" xfId="1712" xr:uid="{44EA40AE-11E0-4B56-9BA8-17951AA7C72F}"/>
    <cellStyle name="Comma 3 5 4 3" xfId="1078" xr:uid="{636AD1C4-445D-4644-9D18-5E6C25D86185}"/>
    <cellStyle name="Comma 3 5 5" xfId="531" xr:uid="{00000000-0005-0000-0000-00001A020000}"/>
    <cellStyle name="Comma 3 5 5 2" xfId="1803" xr:uid="{E41D962D-162E-4443-A6DC-7300EC58CD33}"/>
    <cellStyle name="Comma 3 5 5 3" xfId="1169" xr:uid="{359BA7CD-6329-4D13-85E7-F979D1B316BF}"/>
    <cellStyle name="Comma 3 5 6" xfId="627" xr:uid="{00000000-0005-0000-0000-00007A020000}"/>
    <cellStyle name="Comma 3 5 6 2" xfId="1895" xr:uid="{5829FCAA-F262-4D92-88AD-9EE34C73C66B}"/>
    <cellStyle name="Comma 3 5 6 3" xfId="1261" xr:uid="{74C8F6B7-6BFC-462C-BBE4-4D18C29A1ACB}"/>
    <cellStyle name="Comma 3 5 7" xfId="1350" xr:uid="{2498991F-8257-41BC-A160-DF3A07CAE303}"/>
    <cellStyle name="Comma 3 5 8" xfId="716" xr:uid="{FBB177CA-8AD4-4B05-8963-5A88D2BDC418}"/>
    <cellStyle name="Comma 3 6" xfId="10" xr:uid="{00000000-0005-0000-0000-000011000000}"/>
    <cellStyle name="Comma 3 6 2" xfId="112" xr:uid="{00000000-0005-0000-0000-000077000000}"/>
    <cellStyle name="Comma 3 6 2 2" xfId="299" xr:uid="{00000000-0005-0000-0000-000032010000}"/>
    <cellStyle name="Comma 3 6 2 2 2" xfId="1571" xr:uid="{2E6DB187-3A6A-416F-A243-43587BB75556}"/>
    <cellStyle name="Comma 3 6 2 2 3" xfId="937" xr:uid="{FB03DD36-BD29-4F4B-8DBF-C8041EEE95B4}"/>
    <cellStyle name="Comma 3 6 2 3" xfId="1391" xr:uid="{C11F4382-9BAE-4836-B42B-0055E4572FA5}"/>
    <cellStyle name="Comma 3 6 2 4" xfId="757" xr:uid="{B19F0A67-2297-4ADB-9B38-780C33B24921}"/>
    <cellStyle name="Comma 3 6 3" xfId="208" xr:uid="{00000000-0005-0000-0000-0000D7000000}"/>
    <cellStyle name="Comma 3 6 3 2" xfId="1480" xr:uid="{0086DA54-4D64-4202-9C36-EDE6C396C6DC}"/>
    <cellStyle name="Comma 3 6 3 3" xfId="846" xr:uid="{9ADC44E5-F0BB-40AC-BE40-578E7039962F}"/>
    <cellStyle name="Comma 3 6 4" xfId="390" xr:uid="{00000000-0005-0000-0000-00008D010000}"/>
    <cellStyle name="Comma 3 6 4 2" xfId="1662" xr:uid="{842AE758-B0A4-4A4B-86E2-39F52F50542C}"/>
    <cellStyle name="Comma 3 6 4 3" xfId="1028" xr:uid="{64E75B01-DA2B-4A13-AB36-F7284D936E28}"/>
    <cellStyle name="Comma 3 6 5" xfId="481" xr:uid="{00000000-0005-0000-0000-0000E8010000}"/>
    <cellStyle name="Comma 3 6 5 2" xfId="1753" xr:uid="{38ADE901-51FC-41E7-B9AF-30D4C026ED41}"/>
    <cellStyle name="Comma 3 6 5 3" xfId="1119" xr:uid="{702C2CA5-7200-4A7A-AC40-AEBF753FD9B9}"/>
    <cellStyle name="Comma 3 6 6" xfId="577" xr:uid="{00000000-0005-0000-0000-000048020000}"/>
    <cellStyle name="Comma 3 6 6 2" xfId="1845" xr:uid="{523F30B6-E7D8-4A4C-B5B9-3310C46D6578}"/>
    <cellStyle name="Comma 3 6 6 3" xfId="1211" xr:uid="{C11253CF-8ED3-4CB7-8BBD-05795FE5A1A7}"/>
    <cellStyle name="Comma 3 6 7" xfId="1300" xr:uid="{5F317972-ABB6-4EB6-826D-D398F89D9BDF}"/>
    <cellStyle name="Comma 3 6 8" xfId="666" xr:uid="{15CE5A5A-6B3E-496E-9D94-68877533050D}"/>
    <cellStyle name="Comma 3 7" xfId="109" xr:uid="{00000000-0005-0000-0000-000074000000}"/>
    <cellStyle name="Comma 3 7 2" xfId="296" xr:uid="{00000000-0005-0000-0000-00002F010000}"/>
    <cellStyle name="Comma 3 7 2 2" xfId="1568" xr:uid="{FEE47A45-6EDC-49AC-B067-0E2174D0CDEE}"/>
    <cellStyle name="Comma 3 7 2 3" xfId="934" xr:uid="{7727B81A-91CA-48F9-AA00-D3C68AE7457D}"/>
    <cellStyle name="Comma 3 7 3" xfId="1388" xr:uid="{290D9A28-4257-4018-B532-1C3CAB377234}"/>
    <cellStyle name="Comma 3 7 4" xfId="754" xr:uid="{CB587919-261B-4FB1-A803-51B9BA8739B7}"/>
    <cellStyle name="Comma 3 8" xfId="205" xr:uid="{00000000-0005-0000-0000-0000D4000000}"/>
    <cellStyle name="Comma 3 8 2" xfId="1477" xr:uid="{4F6465BA-FF28-46D1-A04F-679B7958ABBA}"/>
    <cellStyle name="Comma 3 8 3" xfId="843" xr:uid="{5BF2F33C-D94D-4A49-A352-FC67F4CFE3E6}"/>
    <cellStyle name="Comma 3 9" xfId="387" xr:uid="{00000000-0005-0000-0000-00008A010000}"/>
    <cellStyle name="Comma 3 9 2" xfId="1659" xr:uid="{4D22652F-0F20-417E-B40A-DC3B2DBA3746}"/>
    <cellStyle name="Comma 3 9 3" xfId="1025" xr:uid="{8A461855-B929-4627-9A81-BC5BD0B1B89E}"/>
    <cellStyle name="Comma 4" xfId="3" xr:uid="{00000000-0005-0000-0000-00000A000000}"/>
    <cellStyle name="Comma 4 10" xfId="479" xr:uid="{00000000-0005-0000-0000-0000E6010000}"/>
    <cellStyle name="Comma 4 10 2" xfId="1751" xr:uid="{C7E98C4C-7091-4F1C-B20C-CC4D93CE0850}"/>
    <cellStyle name="Comma 4 10 3" xfId="1117" xr:uid="{B3D2C45F-FFB7-486E-B854-166E1DFE2C8C}"/>
    <cellStyle name="Comma 4 11" xfId="575" xr:uid="{00000000-0005-0000-0000-000046020000}"/>
    <cellStyle name="Comma 4 11 2" xfId="1843" xr:uid="{7AA70A2E-5BDC-4161-A34E-838956210B97}"/>
    <cellStyle name="Comma 4 11 3" xfId="1209" xr:uid="{95BE278D-E8EC-493B-A7E8-2EAD06C8CEA1}"/>
    <cellStyle name="Comma 4 12" xfId="1298" xr:uid="{9E7EC166-94A2-4A98-BDA1-D3DE75C8555E}"/>
    <cellStyle name="Comma 4 13" xfId="664" xr:uid="{1441FE77-8714-466D-8FE8-6E018F9DC097}"/>
    <cellStyle name="Comma 4 2" xfId="54" xr:uid="{00000000-0005-0000-0000-00003D000000}"/>
    <cellStyle name="Comma 4 2 2" xfId="91" xr:uid="{00000000-0005-0000-0000-000062000000}"/>
    <cellStyle name="Comma 4 2 2 2" xfId="183" xr:uid="{00000000-0005-0000-0000-0000BE000000}"/>
    <cellStyle name="Comma 4 2 2 2 2" xfId="370" xr:uid="{00000000-0005-0000-0000-000079010000}"/>
    <cellStyle name="Comma 4 2 2 2 2 2" xfId="1642" xr:uid="{E2B754F5-5943-466B-8B21-570477D011FF}"/>
    <cellStyle name="Comma 4 2 2 2 2 3" xfId="1008" xr:uid="{1594329A-71D7-4028-8118-C29C153B7323}"/>
    <cellStyle name="Comma 4 2 2 2 3" xfId="1462" xr:uid="{0D5CEF72-08EE-4239-BF2E-111BA5105933}"/>
    <cellStyle name="Comma 4 2 2 2 4" xfId="828" xr:uid="{6D177332-2048-4186-BB7A-6592CC2A36B2}"/>
    <cellStyle name="Comma 4 2 2 3" xfId="279" xr:uid="{00000000-0005-0000-0000-00001E010000}"/>
    <cellStyle name="Comma 4 2 2 3 2" xfId="1551" xr:uid="{7E6B5C83-CCF0-48EF-B795-3ABC0CCFC342}"/>
    <cellStyle name="Comma 4 2 2 3 3" xfId="917" xr:uid="{B6041FA5-DA03-414D-A3F1-315FC15ABC03}"/>
    <cellStyle name="Comma 4 2 2 4" xfId="461" xr:uid="{00000000-0005-0000-0000-0000D4010000}"/>
    <cellStyle name="Comma 4 2 2 4 2" xfId="1733" xr:uid="{29A20ED6-EE81-4D2E-AC2D-5D504096E8FA}"/>
    <cellStyle name="Comma 4 2 2 4 3" xfId="1099" xr:uid="{F66F8C9B-AC3E-40FB-A7CE-4FB2D2B78796}"/>
    <cellStyle name="Comma 4 2 2 5" xfId="552" xr:uid="{00000000-0005-0000-0000-00002F020000}"/>
    <cellStyle name="Comma 4 2 2 5 2" xfId="1824" xr:uid="{8162A4C2-0C16-4A9F-B0F1-FBAA83A8BED5}"/>
    <cellStyle name="Comma 4 2 2 5 3" xfId="1190" xr:uid="{E5C0D3BC-2FCB-437D-BC05-B66BC99F4FE7}"/>
    <cellStyle name="Comma 4 2 2 6" xfId="648" xr:uid="{00000000-0005-0000-0000-00008F020000}"/>
    <cellStyle name="Comma 4 2 2 6 2" xfId="1916" xr:uid="{836D896C-82C1-4C07-8CAC-E46FD5CC01B9}"/>
    <cellStyle name="Comma 4 2 2 6 3" xfId="1282" xr:uid="{ED0925BB-57A1-4E34-A1CD-E29D0BCD7148}"/>
    <cellStyle name="Comma 4 2 2 7" xfId="1371" xr:uid="{12968660-8154-41AC-9D29-932CA285EE11}"/>
    <cellStyle name="Comma 4 2 2 8" xfId="737" xr:uid="{BEAB7F66-0C2E-43B5-BA82-2180B3191953}"/>
    <cellStyle name="Comma 4 2 3" xfId="147" xr:uid="{00000000-0005-0000-0000-00009A000000}"/>
    <cellStyle name="Comma 4 2 3 2" xfId="334" xr:uid="{00000000-0005-0000-0000-000055010000}"/>
    <cellStyle name="Comma 4 2 3 2 2" xfId="1606" xr:uid="{5EEA1694-21AE-4E44-A838-0775CFDB63C2}"/>
    <cellStyle name="Comma 4 2 3 2 3" xfId="972" xr:uid="{F643E58C-5B57-431F-8297-823035532CC2}"/>
    <cellStyle name="Comma 4 2 3 3" xfId="1426" xr:uid="{0B97548F-B28E-491E-B433-84D115301004}"/>
    <cellStyle name="Comma 4 2 3 4" xfId="792" xr:uid="{DE0DA79C-7A11-40AA-9D95-62C0D7E637BA}"/>
    <cellStyle name="Comma 4 2 4" xfId="243" xr:uid="{00000000-0005-0000-0000-0000FA000000}"/>
    <cellStyle name="Comma 4 2 4 2" xfId="1515" xr:uid="{E544C2E1-3D17-4029-AD1E-158247B68AF7}"/>
    <cellStyle name="Comma 4 2 4 3" xfId="881" xr:uid="{B0BBB19D-F1B1-4E01-BF7E-1AEABDEC97F4}"/>
    <cellStyle name="Comma 4 2 5" xfId="425" xr:uid="{00000000-0005-0000-0000-0000B0010000}"/>
    <cellStyle name="Comma 4 2 5 2" xfId="1697" xr:uid="{B5E05D32-84F3-453D-8D4E-89B393808C7D}"/>
    <cellStyle name="Comma 4 2 5 3" xfId="1063" xr:uid="{58D053D3-4C73-424E-847C-2426ADA2EACF}"/>
    <cellStyle name="Comma 4 2 6" xfId="516" xr:uid="{00000000-0005-0000-0000-00000B020000}"/>
    <cellStyle name="Comma 4 2 6 2" xfId="1788" xr:uid="{18D386D5-89A1-4D59-9E7B-F9E2A188FF23}"/>
    <cellStyle name="Comma 4 2 6 3" xfId="1154" xr:uid="{40D0E621-A420-4D30-829D-A6CF2FC4A180}"/>
    <cellStyle name="Comma 4 2 7" xfId="612" xr:uid="{00000000-0005-0000-0000-00006B020000}"/>
    <cellStyle name="Comma 4 2 7 2" xfId="1880" xr:uid="{4BF14C0D-0A9F-40FA-969E-FEBC185E979E}"/>
    <cellStyle name="Comma 4 2 7 3" xfId="1246" xr:uid="{D18CDCE5-68DC-4D1A-8378-22E4D6E5E474}"/>
    <cellStyle name="Comma 4 2 8" xfId="1335" xr:uid="{CA6FECE6-53BA-4BB2-AB50-B3852C8A416A}"/>
    <cellStyle name="Comma 4 2 9" xfId="701" xr:uid="{38F93586-A14C-428D-92E7-680A53908EED}"/>
    <cellStyle name="Comma 4 3" xfId="65" xr:uid="{00000000-0005-0000-0000-000048000000}"/>
    <cellStyle name="Comma 4 3 2" xfId="101" xr:uid="{00000000-0005-0000-0000-00006C000000}"/>
    <cellStyle name="Comma 4 3 2 2" xfId="193" xr:uid="{00000000-0005-0000-0000-0000C8000000}"/>
    <cellStyle name="Comma 4 3 2 2 2" xfId="380" xr:uid="{00000000-0005-0000-0000-000083010000}"/>
    <cellStyle name="Comma 4 3 2 2 2 2" xfId="1652" xr:uid="{06BA88C6-EF00-441A-A2C7-A8B996F13069}"/>
    <cellStyle name="Comma 4 3 2 2 2 3" xfId="1018" xr:uid="{9AFABE94-7360-4380-84A9-BA336D15BE7B}"/>
    <cellStyle name="Comma 4 3 2 2 3" xfId="1472" xr:uid="{6D47084C-3BE4-4F40-AB50-7D312B2E9F9D}"/>
    <cellStyle name="Comma 4 3 2 2 4" xfId="838" xr:uid="{7CE8BFBD-F94E-49B0-8333-85E353E7330F}"/>
    <cellStyle name="Comma 4 3 2 3" xfId="289" xr:uid="{00000000-0005-0000-0000-000028010000}"/>
    <cellStyle name="Comma 4 3 2 3 2" xfId="1561" xr:uid="{26FF4894-B281-4FE9-A2E5-37E784053480}"/>
    <cellStyle name="Comma 4 3 2 3 3" xfId="927" xr:uid="{D784EB3F-E119-45CE-9340-6704DB92907A}"/>
    <cellStyle name="Comma 4 3 2 4" xfId="471" xr:uid="{00000000-0005-0000-0000-0000DE010000}"/>
    <cellStyle name="Comma 4 3 2 4 2" xfId="1743" xr:uid="{947BB39F-FDD4-402D-A2AF-2A4E49400FDF}"/>
    <cellStyle name="Comma 4 3 2 4 3" xfId="1109" xr:uid="{006AF354-0DA1-4E88-B2D1-FDAEC92E9EAC}"/>
    <cellStyle name="Comma 4 3 2 5" xfId="562" xr:uid="{00000000-0005-0000-0000-000039020000}"/>
    <cellStyle name="Comma 4 3 2 5 2" xfId="1834" xr:uid="{555E5229-3C15-4544-9F7D-494FAD283E95}"/>
    <cellStyle name="Comma 4 3 2 5 3" xfId="1200" xr:uid="{9BBCD118-E261-43E6-8A2A-A367FC659FF1}"/>
    <cellStyle name="Comma 4 3 2 6" xfId="658" xr:uid="{00000000-0005-0000-0000-000099020000}"/>
    <cellStyle name="Comma 4 3 2 6 2" xfId="1926" xr:uid="{CB6B1890-B9F6-43CC-ABA3-ACF8BA16B4CA}"/>
    <cellStyle name="Comma 4 3 2 6 3" xfId="1292" xr:uid="{0C51456D-5885-491E-8ACE-6918B753F2CB}"/>
    <cellStyle name="Comma 4 3 2 7" xfId="1381" xr:uid="{197044FC-3E23-4C4E-8FD6-A34E9A5D765D}"/>
    <cellStyle name="Comma 4 3 2 8" xfId="747" xr:uid="{5B76DC0C-8074-450C-A072-EDAEDB7E3678}"/>
    <cellStyle name="Comma 4 3 3" xfId="157" xr:uid="{00000000-0005-0000-0000-0000A4000000}"/>
    <cellStyle name="Comma 4 3 3 2" xfId="344" xr:uid="{00000000-0005-0000-0000-00005F010000}"/>
    <cellStyle name="Comma 4 3 3 2 2" xfId="1616" xr:uid="{E7BCF6FB-F228-4F8F-9C50-A738BC6BE3CF}"/>
    <cellStyle name="Comma 4 3 3 2 3" xfId="982" xr:uid="{2F2F33E3-D55B-477E-957C-1AD007005D64}"/>
    <cellStyle name="Comma 4 3 3 3" xfId="1436" xr:uid="{819E9C54-3DFE-4F63-A127-D819E24D0AA8}"/>
    <cellStyle name="Comma 4 3 3 4" xfId="802" xr:uid="{F6B8212A-ED47-4106-B9A6-11DF800049B2}"/>
    <cellStyle name="Comma 4 3 4" xfId="253" xr:uid="{00000000-0005-0000-0000-000004010000}"/>
    <cellStyle name="Comma 4 3 4 2" xfId="1525" xr:uid="{FD18DC4B-601C-4267-9B8E-794111A38578}"/>
    <cellStyle name="Comma 4 3 4 3" xfId="891" xr:uid="{4CFDA945-8BE8-4F99-9D08-75EC5BAF3502}"/>
    <cellStyle name="Comma 4 3 5" xfId="435" xr:uid="{00000000-0005-0000-0000-0000BA010000}"/>
    <cellStyle name="Comma 4 3 5 2" xfId="1707" xr:uid="{709A09B6-5BB8-48F5-BD88-FDBBCF8A41AF}"/>
    <cellStyle name="Comma 4 3 5 3" xfId="1073" xr:uid="{C7C62B55-A778-4F01-AF07-E4D271F66012}"/>
    <cellStyle name="Comma 4 3 6" xfId="526" xr:uid="{00000000-0005-0000-0000-000015020000}"/>
    <cellStyle name="Comma 4 3 6 2" xfId="1798" xr:uid="{CECC3D39-29F0-45D4-A93F-74AA04251E6C}"/>
    <cellStyle name="Comma 4 3 6 3" xfId="1164" xr:uid="{458CAD7A-0681-4802-893A-92D909142036}"/>
    <cellStyle name="Comma 4 3 7" xfId="622" xr:uid="{00000000-0005-0000-0000-000075020000}"/>
    <cellStyle name="Comma 4 3 7 2" xfId="1890" xr:uid="{F7DF3121-70CD-43EE-A5CA-851D384574DA}"/>
    <cellStyle name="Comma 4 3 7 3" xfId="1256" xr:uid="{E5B6FCE9-9FBA-4071-92D7-75E66DF2FD89}"/>
    <cellStyle name="Comma 4 3 8" xfId="1345" xr:uid="{2CA57CE4-1655-457B-BCC8-9F6875072C75}"/>
    <cellStyle name="Comma 4 3 9" xfId="711" xr:uid="{8CF474D0-4608-4F30-94F9-99C8024EBF5A}"/>
    <cellStyle name="Comma 4 4" xfId="35" xr:uid="{00000000-0005-0000-0000-00002A000000}"/>
    <cellStyle name="Comma 4 4 2" xfId="130" xr:uid="{00000000-0005-0000-0000-000089000000}"/>
    <cellStyle name="Comma 4 4 2 2" xfId="317" xr:uid="{00000000-0005-0000-0000-000044010000}"/>
    <cellStyle name="Comma 4 4 2 2 2" xfId="1589" xr:uid="{9675DF93-5CFC-4965-BAC7-74E561ED462C}"/>
    <cellStyle name="Comma 4 4 2 2 3" xfId="955" xr:uid="{5DC36C6F-9C1B-47A6-8342-6007D87900AB}"/>
    <cellStyle name="Comma 4 4 2 3" xfId="1409" xr:uid="{CAA1CE53-6C85-426D-9B51-029179F8EE37}"/>
    <cellStyle name="Comma 4 4 2 4" xfId="775" xr:uid="{A3E06316-7D72-4FF8-A049-AEB2582FDE76}"/>
    <cellStyle name="Comma 4 4 3" xfId="226" xr:uid="{00000000-0005-0000-0000-0000E9000000}"/>
    <cellStyle name="Comma 4 4 3 2" xfId="1498" xr:uid="{12A48723-2E9D-4235-A781-27B67DED214A}"/>
    <cellStyle name="Comma 4 4 3 3" xfId="864" xr:uid="{4D27BF66-7B39-4EC4-8CCB-918EEF96EEEF}"/>
    <cellStyle name="Comma 4 4 4" xfId="408" xr:uid="{00000000-0005-0000-0000-00009F010000}"/>
    <cellStyle name="Comma 4 4 4 2" xfId="1680" xr:uid="{536FDC1D-2973-4713-ADA1-3238C3D9B7AB}"/>
    <cellStyle name="Comma 4 4 4 3" xfId="1046" xr:uid="{2F5F5D6B-B7C8-4980-A5AA-BD6E8D841509}"/>
    <cellStyle name="Comma 4 4 5" xfId="499" xr:uid="{00000000-0005-0000-0000-0000FA010000}"/>
    <cellStyle name="Comma 4 4 5 2" xfId="1771" xr:uid="{87A6D9B2-2071-4DAA-AAEB-D0E404D650EB}"/>
    <cellStyle name="Comma 4 4 5 3" xfId="1137" xr:uid="{2738E969-E5A2-42AF-92E8-611595F85642}"/>
    <cellStyle name="Comma 4 4 6" xfId="595" xr:uid="{00000000-0005-0000-0000-00005A020000}"/>
    <cellStyle name="Comma 4 4 6 2" xfId="1863" xr:uid="{44AFDA6D-E004-4D50-92A4-36CE0E1FCE65}"/>
    <cellStyle name="Comma 4 4 6 3" xfId="1229" xr:uid="{B9697F4D-A354-4141-A923-947AF52EC950}"/>
    <cellStyle name="Comma 4 4 7" xfId="1318" xr:uid="{7341E69E-237B-4DB7-B579-F65874C2E7CF}"/>
    <cellStyle name="Comma 4 4 8" xfId="684" xr:uid="{1BEE5DC3-A46D-4E89-AA02-469DEBD3DB25}"/>
    <cellStyle name="Comma 4 5" xfId="74" xr:uid="{00000000-0005-0000-0000-000051000000}"/>
    <cellStyle name="Comma 4 5 2" xfId="166" xr:uid="{00000000-0005-0000-0000-0000AD000000}"/>
    <cellStyle name="Comma 4 5 2 2" xfId="353" xr:uid="{00000000-0005-0000-0000-000068010000}"/>
    <cellStyle name="Comma 4 5 2 2 2" xfId="1625" xr:uid="{C14299C2-A00A-42DC-8332-2FE72715CB00}"/>
    <cellStyle name="Comma 4 5 2 2 3" xfId="991" xr:uid="{D2F9E2CA-C15A-4C81-BD86-5F6C3C01F284}"/>
    <cellStyle name="Comma 4 5 2 3" xfId="1445" xr:uid="{50B3F463-82A7-4585-945F-7C735BBAD50F}"/>
    <cellStyle name="Comma 4 5 2 4" xfId="811" xr:uid="{25BD4DA6-4FD1-44CB-8BC8-2670FAEEAC94}"/>
    <cellStyle name="Comma 4 5 3" xfId="262" xr:uid="{00000000-0005-0000-0000-00000D010000}"/>
    <cellStyle name="Comma 4 5 3 2" xfId="1534" xr:uid="{09428DAA-E145-41BB-946C-2D87ADBDF067}"/>
    <cellStyle name="Comma 4 5 3 3" xfId="900" xr:uid="{4F233F46-ED7B-4DA5-9970-7FD89956411E}"/>
    <cellStyle name="Comma 4 5 4" xfId="444" xr:uid="{00000000-0005-0000-0000-0000C3010000}"/>
    <cellStyle name="Comma 4 5 4 2" xfId="1716" xr:uid="{C7FA733C-B8FB-4909-8944-5C4A91C58FEE}"/>
    <cellStyle name="Comma 4 5 4 3" xfId="1082" xr:uid="{62C92896-4883-4D66-BD22-83BED11A918E}"/>
    <cellStyle name="Comma 4 5 5" xfId="535" xr:uid="{00000000-0005-0000-0000-00001E020000}"/>
    <cellStyle name="Comma 4 5 5 2" xfId="1807" xr:uid="{C8A23CA4-E5BE-4772-BBFB-3F5CD5D6946A}"/>
    <cellStyle name="Comma 4 5 5 3" xfId="1173" xr:uid="{5D2489B9-5994-472E-9E7E-D7B8F0C864E2}"/>
    <cellStyle name="Comma 4 5 6" xfId="631" xr:uid="{00000000-0005-0000-0000-00007E020000}"/>
    <cellStyle name="Comma 4 5 6 2" xfId="1899" xr:uid="{6E3016E2-443B-4E55-A1A3-8072709A4EAB}"/>
    <cellStyle name="Comma 4 5 6 3" xfId="1265" xr:uid="{12900981-DED7-42BE-B250-B5E3084C3EC3}"/>
    <cellStyle name="Comma 4 5 7" xfId="1354" xr:uid="{5E2F0526-3666-447F-A416-CC7A3265CA5D}"/>
    <cellStyle name="Comma 4 5 8" xfId="720" xr:uid="{01A2D1E7-7042-4C01-B22D-EB8FDD0B3585}"/>
    <cellStyle name="Comma 4 6" xfId="22" xr:uid="{00000000-0005-0000-0000-00001D000000}"/>
    <cellStyle name="Comma 4 6 2" xfId="119" xr:uid="{00000000-0005-0000-0000-00007E000000}"/>
    <cellStyle name="Comma 4 6 2 2" xfId="306" xr:uid="{00000000-0005-0000-0000-000039010000}"/>
    <cellStyle name="Comma 4 6 2 2 2" xfId="1578" xr:uid="{688801FB-BBD7-4F92-B4A4-D696263D2CD2}"/>
    <cellStyle name="Comma 4 6 2 2 3" xfId="944" xr:uid="{68BC12B0-97AF-4172-ADB7-075395ED55A6}"/>
    <cellStyle name="Comma 4 6 2 3" xfId="1398" xr:uid="{02C3A7B2-A22C-4249-85F6-BE8E15954CAB}"/>
    <cellStyle name="Comma 4 6 2 4" xfId="764" xr:uid="{F820A05C-50C7-4B16-A4B2-54285AD14AF5}"/>
    <cellStyle name="Comma 4 6 3" xfId="215" xr:uid="{00000000-0005-0000-0000-0000DE000000}"/>
    <cellStyle name="Comma 4 6 3 2" xfId="1487" xr:uid="{71EACF8F-F58B-4F44-83DD-DCA87E58E137}"/>
    <cellStyle name="Comma 4 6 3 3" xfId="853" xr:uid="{4F000E5A-2D2C-493B-AFAC-FE1EA82E9CB1}"/>
    <cellStyle name="Comma 4 6 4" xfId="397" xr:uid="{00000000-0005-0000-0000-000094010000}"/>
    <cellStyle name="Comma 4 6 4 2" xfId="1669" xr:uid="{A1340E0F-54E0-4804-935F-99D76606E7D1}"/>
    <cellStyle name="Comma 4 6 4 3" xfId="1035" xr:uid="{09B51743-9A5E-4199-B8FE-E48677CF2C34}"/>
    <cellStyle name="Comma 4 6 5" xfId="488" xr:uid="{00000000-0005-0000-0000-0000EF010000}"/>
    <cellStyle name="Comma 4 6 5 2" xfId="1760" xr:uid="{10247F7B-2708-42DE-84F7-3AC92434C325}"/>
    <cellStyle name="Comma 4 6 5 3" xfId="1126" xr:uid="{4BC4065D-7C0C-4D13-A295-B5C1BC239E76}"/>
    <cellStyle name="Comma 4 6 6" xfId="584" xr:uid="{00000000-0005-0000-0000-00004F020000}"/>
    <cellStyle name="Comma 4 6 6 2" xfId="1852" xr:uid="{ECEB729E-C71E-4392-BC3D-F209AAF1CA65}"/>
    <cellStyle name="Comma 4 6 6 3" xfId="1218" xr:uid="{F06495EE-857E-4727-BD40-83AB072C08FD}"/>
    <cellStyle name="Comma 4 6 7" xfId="1307" xr:uid="{FEB76D15-BDF9-40AE-82E9-8B8C1AA34597}"/>
    <cellStyle name="Comma 4 6 8" xfId="673" xr:uid="{34F5B77C-3397-4723-A65B-5CC0CD7A7030}"/>
    <cellStyle name="Comma 4 7" xfId="110" xr:uid="{00000000-0005-0000-0000-000075000000}"/>
    <cellStyle name="Comma 4 7 2" xfId="297" xr:uid="{00000000-0005-0000-0000-000030010000}"/>
    <cellStyle name="Comma 4 7 2 2" xfId="1569" xr:uid="{CAF70739-9B5E-454A-B4B3-E27FB22B45C2}"/>
    <cellStyle name="Comma 4 7 2 3" xfId="935" xr:uid="{431C806F-E490-4A6B-860D-FC0F56A69E55}"/>
    <cellStyle name="Comma 4 7 3" xfId="1389" xr:uid="{6F775CB7-E26B-4556-8026-99377D179D52}"/>
    <cellStyle name="Comma 4 7 4" xfId="755" xr:uid="{1BF8D792-AA9C-4D42-A3A7-838FAD18082D}"/>
    <cellStyle name="Comma 4 8" xfId="206" xr:uid="{00000000-0005-0000-0000-0000D5000000}"/>
    <cellStyle name="Comma 4 8 2" xfId="1478" xr:uid="{969EE0EB-2894-4057-ABE7-CA92EFB1DFDD}"/>
    <cellStyle name="Comma 4 8 3" xfId="844" xr:uid="{BF285025-0D9A-4AA2-A942-4D0755B0248A}"/>
    <cellStyle name="Comma 4 9" xfId="388" xr:uid="{00000000-0005-0000-0000-00008B010000}"/>
    <cellStyle name="Comma 4 9 2" xfId="1660" xr:uid="{574F13C1-580E-41C7-8FE6-08CC3CBDEC8F}"/>
    <cellStyle name="Comma 4 9 3" xfId="1026" xr:uid="{732CFF75-DD8D-420E-8ACA-EB7E3389D952}"/>
    <cellStyle name="Comma 5" xfId="24" xr:uid="{00000000-0005-0000-0000-00001F000000}"/>
    <cellStyle name="Comma 5 10" xfId="586" xr:uid="{00000000-0005-0000-0000-000051020000}"/>
    <cellStyle name="Comma 5 10 2" xfId="1854" xr:uid="{68E7D588-8BD0-478F-9A22-8FB9DEE6D0DE}"/>
    <cellStyle name="Comma 5 10 3" xfId="1220" xr:uid="{4EAB38C1-3CCE-4E89-BFFF-2DC19FC00DC6}"/>
    <cellStyle name="Comma 5 11" xfId="1309" xr:uid="{482316CD-9161-46D3-91F6-DB3C1B43F11D}"/>
    <cellStyle name="Comma 5 12" xfId="675" xr:uid="{C9411D57-FFF4-4599-9C2E-92649E270A67}"/>
    <cellStyle name="Comma 5 2" xfId="43" xr:uid="{00000000-0005-0000-0000-000032000000}"/>
    <cellStyle name="Comma 5 2 2" xfId="82" xr:uid="{00000000-0005-0000-0000-000059000000}"/>
    <cellStyle name="Comma 5 2 2 2" xfId="174" xr:uid="{00000000-0005-0000-0000-0000B5000000}"/>
    <cellStyle name="Comma 5 2 2 2 2" xfId="361" xr:uid="{00000000-0005-0000-0000-000070010000}"/>
    <cellStyle name="Comma 5 2 2 2 2 2" xfId="1633" xr:uid="{FDD617EF-1EE4-4AA9-AE34-D37C60F10985}"/>
    <cellStyle name="Comma 5 2 2 2 2 3" xfId="999" xr:uid="{EB9181C5-01FE-457A-9DE6-F4162A568710}"/>
    <cellStyle name="Comma 5 2 2 2 3" xfId="1453" xr:uid="{64E56791-15DF-4704-A44E-8F800EC0F2FA}"/>
    <cellStyle name="Comma 5 2 2 2 4" xfId="819" xr:uid="{32DF2D3A-1D57-4B31-ACEC-25B722BFE520}"/>
    <cellStyle name="Comma 5 2 2 3" xfId="270" xr:uid="{00000000-0005-0000-0000-000015010000}"/>
    <cellStyle name="Comma 5 2 2 3 2" xfId="1542" xr:uid="{A444F539-4CBD-48C1-89F0-9188F3718D89}"/>
    <cellStyle name="Comma 5 2 2 3 3" xfId="908" xr:uid="{9F91DED1-1310-4B1A-A92A-94A378EE6CFA}"/>
    <cellStyle name="Comma 5 2 2 4" xfId="452" xr:uid="{00000000-0005-0000-0000-0000CB010000}"/>
    <cellStyle name="Comma 5 2 2 4 2" xfId="1724" xr:uid="{23D981FD-FA71-443D-86C5-70FE757F2668}"/>
    <cellStyle name="Comma 5 2 2 4 3" xfId="1090" xr:uid="{A9516B4F-2590-42C6-987C-C6C233DA5CF0}"/>
    <cellStyle name="Comma 5 2 2 5" xfId="543" xr:uid="{00000000-0005-0000-0000-000026020000}"/>
    <cellStyle name="Comma 5 2 2 5 2" xfId="1815" xr:uid="{2C97F11B-0996-4C2B-B4A4-FA911D68F3EE}"/>
    <cellStyle name="Comma 5 2 2 5 3" xfId="1181" xr:uid="{7077964F-2431-43C1-9EB7-AEB79F184BDC}"/>
    <cellStyle name="Comma 5 2 2 6" xfId="639" xr:uid="{00000000-0005-0000-0000-000086020000}"/>
    <cellStyle name="Comma 5 2 2 6 2" xfId="1907" xr:uid="{65EABBA4-D26D-495A-A7F2-5D064F6AF162}"/>
    <cellStyle name="Comma 5 2 2 6 3" xfId="1273" xr:uid="{10F8DA15-6540-4312-A0A5-EFC5AE415273}"/>
    <cellStyle name="Comma 5 2 2 7" xfId="1362" xr:uid="{E5F8AB88-547B-40AF-8397-03ACD516036D}"/>
    <cellStyle name="Comma 5 2 2 8" xfId="728" xr:uid="{947B1BE1-44E1-43AB-8E81-41C7B11DED18}"/>
    <cellStyle name="Comma 5 2 3" xfId="138" xr:uid="{00000000-0005-0000-0000-000091000000}"/>
    <cellStyle name="Comma 5 2 3 2" xfId="325" xr:uid="{00000000-0005-0000-0000-00004C010000}"/>
    <cellStyle name="Comma 5 2 3 2 2" xfId="1597" xr:uid="{5F47EEF0-88AB-43E8-A375-E85F1DC88E23}"/>
    <cellStyle name="Comma 5 2 3 2 3" xfId="963" xr:uid="{CF9F8C73-4CA0-41AF-8D06-2F09A3815330}"/>
    <cellStyle name="Comma 5 2 3 3" xfId="1417" xr:uid="{EE3BECB1-6C3F-4957-9137-37658EB23FEA}"/>
    <cellStyle name="Comma 5 2 3 4" xfId="783" xr:uid="{3758C3EA-716B-4066-825F-7B442EF213A7}"/>
    <cellStyle name="Comma 5 2 4" xfId="234" xr:uid="{00000000-0005-0000-0000-0000F1000000}"/>
    <cellStyle name="Comma 5 2 4 2" xfId="1506" xr:uid="{785C97F0-0278-4B34-B789-D0BCEB5875FD}"/>
    <cellStyle name="Comma 5 2 4 3" xfId="872" xr:uid="{A26DD870-D5C6-4A10-96E8-A62EB14B04E3}"/>
    <cellStyle name="Comma 5 2 5" xfId="416" xr:uid="{00000000-0005-0000-0000-0000A7010000}"/>
    <cellStyle name="Comma 5 2 5 2" xfId="1688" xr:uid="{DB4EFA63-8325-486F-9A15-BBA59DFCFB70}"/>
    <cellStyle name="Comma 5 2 5 3" xfId="1054" xr:uid="{89C64184-E090-48DC-8BF6-CC898B7E33AF}"/>
    <cellStyle name="Comma 5 2 6" xfId="507" xr:uid="{00000000-0005-0000-0000-000002020000}"/>
    <cellStyle name="Comma 5 2 6 2" xfId="1779" xr:uid="{324C9EFA-2EF6-4D82-9E87-72305AEE8F93}"/>
    <cellStyle name="Comma 5 2 6 3" xfId="1145" xr:uid="{EE40D1BE-B6DD-466F-BF13-7D2C9A799F11}"/>
    <cellStyle name="Comma 5 2 7" xfId="603" xr:uid="{00000000-0005-0000-0000-000062020000}"/>
    <cellStyle name="Comma 5 2 7 2" xfId="1871" xr:uid="{0FE26D34-8D06-4319-96C9-90849DE5255B}"/>
    <cellStyle name="Comma 5 2 7 3" xfId="1237" xr:uid="{3FBDBDBC-AF12-4173-B6B0-A99070E62AAC}"/>
    <cellStyle name="Comma 5 2 8" xfId="1326" xr:uid="{BE913797-FE8A-4E76-B7D6-3AA7BBEDB02A}"/>
    <cellStyle name="Comma 5 2 9" xfId="692" xr:uid="{20CA24E1-E5C8-4869-9B77-4F0CEC19CBA0}"/>
    <cellStyle name="Comma 5 3" xfId="66" xr:uid="{00000000-0005-0000-0000-000049000000}"/>
    <cellStyle name="Comma 5 3 2" xfId="102" xr:uid="{00000000-0005-0000-0000-00006D000000}"/>
    <cellStyle name="Comma 5 3 2 2" xfId="194" xr:uid="{00000000-0005-0000-0000-0000C9000000}"/>
    <cellStyle name="Comma 5 3 2 2 2" xfId="381" xr:uid="{00000000-0005-0000-0000-000084010000}"/>
    <cellStyle name="Comma 5 3 2 2 2 2" xfId="1653" xr:uid="{AE682116-31DB-4DA8-98B5-AF527A9325E8}"/>
    <cellStyle name="Comma 5 3 2 2 2 3" xfId="1019" xr:uid="{298020B9-C0C2-486B-A687-0CE769463731}"/>
    <cellStyle name="Comma 5 3 2 2 3" xfId="1473" xr:uid="{6DA5AC80-0DFB-4995-94C4-27356BD4AD70}"/>
    <cellStyle name="Comma 5 3 2 2 4" xfId="839" xr:uid="{1A1CDC47-7266-4FD2-9C6B-B912DF88E32F}"/>
    <cellStyle name="Comma 5 3 2 3" xfId="290" xr:uid="{00000000-0005-0000-0000-000029010000}"/>
    <cellStyle name="Comma 5 3 2 3 2" xfId="1562" xr:uid="{2F0F3D24-D904-4B2F-B31C-B45C8DDE2E4F}"/>
    <cellStyle name="Comma 5 3 2 3 3" xfId="928" xr:uid="{5CCDD3C8-4EE6-4DF7-B465-22C7B5B5DEF7}"/>
    <cellStyle name="Comma 5 3 2 4" xfId="472" xr:uid="{00000000-0005-0000-0000-0000DF010000}"/>
    <cellStyle name="Comma 5 3 2 4 2" xfId="1744" xr:uid="{2F2FF166-E8AD-4B6E-94A7-F20271D7E480}"/>
    <cellStyle name="Comma 5 3 2 4 3" xfId="1110" xr:uid="{FDA3EC00-26B2-4EE1-AB1A-D4ABDF279A50}"/>
    <cellStyle name="Comma 5 3 2 5" xfId="563" xr:uid="{00000000-0005-0000-0000-00003A020000}"/>
    <cellStyle name="Comma 5 3 2 5 2" xfId="1835" xr:uid="{67FF419C-04E0-4BBE-ACC2-B0F5D7FD6AE0}"/>
    <cellStyle name="Comma 5 3 2 5 3" xfId="1201" xr:uid="{0EF806AD-564E-491B-9B18-101264BB7EB8}"/>
    <cellStyle name="Comma 5 3 2 6" xfId="659" xr:uid="{00000000-0005-0000-0000-00009A020000}"/>
    <cellStyle name="Comma 5 3 2 6 2" xfId="1927" xr:uid="{E053CF45-3AE4-4D0C-8549-EA47A4B26CDC}"/>
    <cellStyle name="Comma 5 3 2 6 3" xfId="1293" xr:uid="{618C1366-1039-4816-8F6D-0E55D03DE8D4}"/>
    <cellStyle name="Comma 5 3 2 7" xfId="1382" xr:uid="{92ABE8A8-60C2-4E76-B543-E272F60A0B4F}"/>
    <cellStyle name="Comma 5 3 2 8" xfId="748" xr:uid="{260A5315-4710-404E-B59A-42E9ECD18DEA}"/>
    <cellStyle name="Comma 5 3 3" xfId="158" xr:uid="{00000000-0005-0000-0000-0000A5000000}"/>
    <cellStyle name="Comma 5 3 3 2" xfId="345" xr:uid="{00000000-0005-0000-0000-000060010000}"/>
    <cellStyle name="Comma 5 3 3 2 2" xfId="1617" xr:uid="{2E6A819C-D9C2-4526-87AC-DA2FFDA39157}"/>
    <cellStyle name="Comma 5 3 3 2 3" xfId="983" xr:uid="{592D399A-4731-408C-93B4-6249E8E4AA59}"/>
    <cellStyle name="Comma 5 3 3 3" xfId="1437" xr:uid="{CAF8663F-A124-4F12-B2DB-B0DF6F91B187}"/>
    <cellStyle name="Comma 5 3 3 4" xfId="803" xr:uid="{19C0E263-F927-42B3-97E6-829AF6FD557E}"/>
    <cellStyle name="Comma 5 3 4" xfId="254" xr:uid="{00000000-0005-0000-0000-000005010000}"/>
    <cellStyle name="Comma 5 3 4 2" xfId="1526" xr:uid="{DD473305-6165-4A66-8C47-81F4C9DCFAD6}"/>
    <cellStyle name="Comma 5 3 4 3" xfId="892" xr:uid="{53AF03CA-1761-4B7A-B21A-A01CC7FD1935}"/>
    <cellStyle name="Comma 5 3 5" xfId="436" xr:uid="{00000000-0005-0000-0000-0000BB010000}"/>
    <cellStyle name="Comma 5 3 5 2" xfId="1708" xr:uid="{42197AAC-240D-4C4B-9ABA-134377457E5C}"/>
    <cellStyle name="Comma 5 3 5 3" xfId="1074" xr:uid="{41DD4BBD-3F18-4D6B-88FA-0895982BC2CA}"/>
    <cellStyle name="Comma 5 3 6" xfId="527" xr:uid="{00000000-0005-0000-0000-000016020000}"/>
    <cellStyle name="Comma 5 3 6 2" xfId="1799" xr:uid="{3C2C161A-775F-4046-AB32-08E348473CE8}"/>
    <cellStyle name="Comma 5 3 6 3" xfId="1165" xr:uid="{24761CAC-7249-4180-A86D-ADC121512A1D}"/>
    <cellStyle name="Comma 5 3 7" xfId="623" xr:uid="{00000000-0005-0000-0000-000076020000}"/>
    <cellStyle name="Comma 5 3 7 2" xfId="1891" xr:uid="{166C3AC6-C192-4C62-8696-E1021A76A2F5}"/>
    <cellStyle name="Comma 5 3 7 3" xfId="1257" xr:uid="{6FAA532A-51B1-47E0-A44F-E94F6B974275}"/>
    <cellStyle name="Comma 5 3 8" xfId="1346" xr:uid="{7BBEA1C8-735B-4476-9597-5434E47E4818}"/>
    <cellStyle name="Comma 5 3 9" xfId="712" xr:uid="{252E7E1D-8BA3-4804-9FDF-8D840B47BF69}"/>
    <cellStyle name="Comma 5 4" xfId="37" xr:uid="{00000000-0005-0000-0000-00002C000000}"/>
    <cellStyle name="Comma 5 4 2" xfId="132" xr:uid="{00000000-0005-0000-0000-00008B000000}"/>
    <cellStyle name="Comma 5 4 2 2" xfId="319" xr:uid="{00000000-0005-0000-0000-000046010000}"/>
    <cellStyle name="Comma 5 4 2 2 2" xfId="1591" xr:uid="{8400B015-F5AF-41F5-9289-368DFF2EDCD1}"/>
    <cellStyle name="Comma 5 4 2 2 3" xfId="957" xr:uid="{A0C83462-87A1-48E7-9B57-CF7AC55D8996}"/>
    <cellStyle name="Comma 5 4 2 3" xfId="1411" xr:uid="{B7C19728-F5F5-4FA0-AAFC-71AAB8F76A37}"/>
    <cellStyle name="Comma 5 4 2 4" xfId="777" xr:uid="{78391081-8016-42CD-BB32-6BBC79C57D85}"/>
    <cellStyle name="Comma 5 4 3" xfId="228" xr:uid="{00000000-0005-0000-0000-0000EB000000}"/>
    <cellStyle name="Comma 5 4 3 2" xfId="1500" xr:uid="{5EDAC2C9-A398-4483-815F-889586C63F8D}"/>
    <cellStyle name="Comma 5 4 3 3" xfId="866" xr:uid="{110E46E8-416E-4EFD-981F-C34E8038FAC3}"/>
    <cellStyle name="Comma 5 4 4" xfId="410" xr:uid="{00000000-0005-0000-0000-0000A1010000}"/>
    <cellStyle name="Comma 5 4 4 2" xfId="1682" xr:uid="{A78402B7-21D3-4046-BD71-46F155B2CAE5}"/>
    <cellStyle name="Comma 5 4 4 3" xfId="1048" xr:uid="{13912F22-7267-43E1-B4E1-50A1FA405F2A}"/>
    <cellStyle name="Comma 5 4 5" xfId="501" xr:uid="{00000000-0005-0000-0000-0000FC010000}"/>
    <cellStyle name="Comma 5 4 5 2" xfId="1773" xr:uid="{853DBC48-085A-45DE-B697-F451738E823E}"/>
    <cellStyle name="Comma 5 4 5 3" xfId="1139" xr:uid="{6A4F46E3-406B-438A-B649-DC7CEEC73478}"/>
    <cellStyle name="Comma 5 4 6" xfId="597" xr:uid="{00000000-0005-0000-0000-00005C020000}"/>
    <cellStyle name="Comma 5 4 6 2" xfId="1865" xr:uid="{10CE4E4B-D020-4FD1-A523-1800F8987894}"/>
    <cellStyle name="Comma 5 4 6 3" xfId="1231" xr:uid="{424BA29B-4E69-488A-AD16-CE90E315C133}"/>
    <cellStyle name="Comma 5 4 7" xfId="1320" xr:uid="{3EE8DBCC-07DA-4958-BC5C-685114632189}"/>
    <cellStyle name="Comma 5 4 8" xfId="686" xr:uid="{4E02C374-2A5A-4147-8FC6-F3EABA3C01A8}"/>
    <cellStyle name="Comma 5 5" xfId="76" xr:uid="{00000000-0005-0000-0000-000053000000}"/>
    <cellStyle name="Comma 5 5 2" xfId="168" xr:uid="{00000000-0005-0000-0000-0000AF000000}"/>
    <cellStyle name="Comma 5 5 2 2" xfId="355" xr:uid="{00000000-0005-0000-0000-00006A010000}"/>
    <cellStyle name="Comma 5 5 2 2 2" xfId="1627" xr:uid="{EA685AC9-D545-41A2-A11B-87E11E05788A}"/>
    <cellStyle name="Comma 5 5 2 2 3" xfId="993" xr:uid="{9C779CB6-095D-4203-804F-C561FE9272B1}"/>
    <cellStyle name="Comma 5 5 2 3" xfId="1447" xr:uid="{40B5EDBC-1D5F-4464-8913-F2CE5137BB07}"/>
    <cellStyle name="Comma 5 5 2 4" xfId="813" xr:uid="{70D88AA7-1830-4B5B-85D7-746C3DBE1A57}"/>
    <cellStyle name="Comma 5 5 3" xfId="264" xr:uid="{00000000-0005-0000-0000-00000F010000}"/>
    <cellStyle name="Comma 5 5 3 2" xfId="1536" xr:uid="{331CA5F6-FD96-485D-B53C-E61E5833FEB3}"/>
    <cellStyle name="Comma 5 5 3 3" xfId="902" xr:uid="{551A534E-287C-4738-B046-EB7757B86F59}"/>
    <cellStyle name="Comma 5 5 4" xfId="446" xr:uid="{00000000-0005-0000-0000-0000C5010000}"/>
    <cellStyle name="Comma 5 5 4 2" xfId="1718" xr:uid="{6796CD3A-29DF-46A9-8714-EC70EA27E293}"/>
    <cellStyle name="Comma 5 5 4 3" xfId="1084" xr:uid="{2D896EDB-188E-4310-AA14-5D9D8B0A798A}"/>
    <cellStyle name="Comma 5 5 5" xfId="537" xr:uid="{00000000-0005-0000-0000-000020020000}"/>
    <cellStyle name="Comma 5 5 5 2" xfId="1809" xr:uid="{ABDE85FB-17AB-4CB6-8FB3-77E546F6CB6E}"/>
    <cellStyle name="Comma 5 5 5 3" xfId="1175" xr:uid="{24090429-A8B9-4A9E-974E-7BF6D170A55A}"/>
    <cellStyle name="Comma 5 5 6" xfId="633" xr:uid="{00000000-0005-0000-0000-000080020000}"/>
    <cellStyle name="Comma 5 5 6 2" xfId="1901" xr:uid="{57C8158A-6548-4CFD-8951-3CD4291B2638}"/>
    <cellStyle name="Comma 5 5 6 3" xfId="1267" xr:uid="{C7C6A487-5829-4B1D-84D4-33125C2D93A1}"/>
    <cellStyle name="Comma 5 5 7" xfId="1356" xr:uid="{9938C506-C0CC-46C1-B120-F1C533FDA0B8}"/>
    <cellStyle name="Comma 5 5 8" xfId="722" xr:uid="{E8B45A14-7AC4-4181-8C73-ADF88DE13DF4}"/>
    <cellStyle name="Comma 5 6" xfId="121" xr:uid="{00000000-0005-0000-0000-000080000000}"/>
    <cellStyle name="Comma 5 6 2" xfId="308" xr:uid="{00000000-0005-0000-0000-00003B010000}"/>
    <cellStyle name="Comma 5 6 2 2" xfId="1580" xr:uid="{5F324BDD-13AA-40E5-AE36-DF993416E052}"/>
    <cellStyle name="Comma 5 6 2 3" xfId="946" xr:uid="{57828760-2E17-41BC-9CC8-442978A3663C}"/>
    <cellStyle name="Comma 5 6 3" xfId="1400" xr:uid="{775BF4CD-FD24-4E5B-9311-99B795B8DC77}"/>
    <cellStyle name="Comma 5 6 4" xfId="766" xr:uid="{C5496B19-6D52-44BD-911E-412650C3E2E2}"/>
    <cellStyle name="Comma 5 7" xfId="217" xr:uid="{00000000-0005-0000-0000-0000E0000000}"/>
    <cellStyle name="Comma 5 7 2" xfId="1489" xr:uid="{80953917-FEF3-43A7-9038-6D336292A2C8}"/>
    <cellStyle name="Comma 5 7 3" xfId="855" xr:uid="{10636A18-E6A3-4EA7-B85F-A44060F74748}"/>
    <cellStyle name="Comma 5 8" xfId="399" xr:uid="{00000000-0005-0000-0000-000096010000}"/>
    <cellStyle name="Comma 5 8 2" xfId="1671" xr:uid="{52167E35-4D6E-4FD8-A3A3-88432A6B6159}"/>
    <cellStyle name="Comma 5 8 3" xfId="1037" xr:uid="{E3B228AD-87B2-4D63-949D-A0EB6B370563}"/>
    <cellStyle name="Comma 5 9" xfId="490" xr:uid="{00000000-0005-0000-0000-0000F1010000}"/>
    <cellStyle name="Comma 5 9 2" xfId="1762" xr:uid="{FDB7A022-C07B-46B7-BAEE-A197BE76BFFC}"/>
    <cellStyle name="Comma 5 9 3" xfId="1128" xr:uid="{9797504C-A0C8-4759-85AD-2F794DFA8AFF}"/>
    <cellStyle name="Comma 6" xfId="27" xr:uid="{00000000-0005-0000-0000-000022000000}"/>
    <cellStyle name="Comma 6 10" xfId="1310" xr:uid="{5FC1C9EA-45F2-46E3-94CC-659125993B53}"/>
    <cellStyle name="Comma 6 11" xfId="676" xr:uid="{DC4DD2FF-B2A7-4BDC-A0EF-03A2465268E8}"/>
    <cellStyle name="Comma 6 2" xfId="68" xr:uid="{00000000-0005-0000-0000-00004B000000}"/>
    <cellStyle name="Comma 6 2 2" xfId="104" xr:uid="{00000000-0005-0000-0000-00006F000000}"/>
    <cellStyle name="Comma 6 2 2 2" xfId="196" xr:uid="{00000000-0005-0000-0000-0000CB000000}"/>
    <cellStyle name="Comma 6 2 2 2 2" xfId="383" xr:uid="{00000000-0005-0000-0000-000086010000}"/>
    <cellStyle name="Comma 6 2 2 2 2 2" xfId="1655" xr:uid="{A8D3B799-621E-4FDC-A59C-9B6E76798EA5}"/>
    <cellStyle name="Comma 6 2 2 2 2 3" xfId="1021" xr:uid="{578C4CD9-2654-485A-9F3E-DB2E88586E2B}"/>
    <cellStyle name="Comma 6 2 2 2 3" xfId="1475" xr:uid="{42D06E5F-79D3-4158-BB88-295EDB6A895C}"/>
    <cellStyle name="Comma 6 2 2 2 4" xfId="841" xr:uid="{7956AE41-4204-4374-82FA-61EC80A5B002}"/>
    <cellStyle name="Comma 6 2 2 3" xfId="292" xr:uid="{00000000-0005-0000-0000-00002B010000}"/>
    <cellStyle name="Comma 6 2 2 3 2" xfId="1564" xr:uid="{A3BF4D02-B635-473C-9732-F9B10ADA9C69}"/>
    <cellStyle name="Comma 6 2 2 3 3" xfId="930" xr:uid="{D74ECB08-744C-4078-9D02-F145F40E80B3}"/>
    <cellStyle name="Comma 6 2 2 4" xfId="474" xr:uid="{00000000-0005-0000-0000-0000E1010000}"/>
    <cellStyle name="Comma 6 2 2 4 2" xfId="1746" xr:uid="{D8F785A3-0F43-45AA-AF74-506D69361299}"/>
    <cellStyle name="Comma 6 2 2 4 3" xfId="1112" xr:uid="{0401E157-9EEF-405A-A41F-A7B295F4AB23}"/>
    <cellStyle name="Comma 6 2 2 5" xfId="565" xr:uid="{00000000-0005-0000-0000-00003C020000}"/>
    <cellStyle name="Comma 6 2 2 5 2" xfId="1837" xr:uid="{74F98DAD-BA3A-4938-B099-0BAE57562D06}"/>
    <cellStyle name="Comma 6 2 2 5 3" xfId="1203" xr:uid="{9CDC890D-1BAD-4057-80A0-55F135E816C0}"/>
    <cellStyle name="Comma 6 2 2 6" xfId="661" xr:uid="{00000000-0005-0000-0000-00009C020000}"/>
    <cellStyle name="Comma 6 2 2 6 2" xfId="1929" xr:uid="{F9E6570D-D511-48DF-B484-5BA58900CEC0}"/>
    <cellStyle name="Comma 6 2 2 6 3" xfId="1295" xr:uid="{E73FF298-D3AA-4279-900C-858BEFC55703}"/>
    <cellStyle name="Comma 6 2 2 7" xfId="1384" xr:uid="{92D9B55D-2DBF-4BBC-86BD-777965BE8B0E}"/>
    <cellStyle name="Comma 6 2 2 8" xfId="750" xr:uid="{BF8F9728-F168-4576-9A44-0D9CCAE9638A}"/>
    <cellStyle name="Comma 6 2 3" xfId="160" xr:uid="{00000000-0005-0000-0000-0000A7000000}"/>
    <cellStyle name="Comma 6 2 3 2" xfId="347" xr:uid="{00000000-0005-0000-0000-000062010000}"/>
    <cellStyle name="Comma 6 2 3 2 2" xfId="1619" xr:uid="{51423B4D-37AA-414F-93D8-E1E744B04602}"/>
    <cellStyle name="Comma 6 2 3 2 3" xfId="985" xr:uid="{E1111B2A-37CD-47EC-A616-698E9FA24005}"/>
    <cellStyle name="Comma 6 2 3 3" xfId="1439" xr:uid="{985ACECF-39D2-4388-88FE-F4245C6C5704}"/>
    <cellStyle name="Comma 6 2 3 4" xfId="805" xr:uid="{759E8FD2-8B91-4357-B042-9F3BFC0EEDB4}"/>
    <cellStyle name="Comma 6 2 4" xfId="256" xr:uid="{00000000-0005-0000-0000-000007010000}"/>
    <cellStyle name="Comma 6 2 4 2" xfId="1528" xr:uid="{ACB16AA0-96D7-4358-8AE0-76A09569EAFB}"/>
    <cellStyle name="Comma 6 2 4 3" xfId="894" xr:uid="{BD7D5AAD-8B4E-4F21-ACB9-C81CCF4F6A5D}"/>
    <cellStyle name="Comma 6 2 5" xfId="438" xr:uid="{00000000-0005-0000-0000-0000BD010000}"/>
    <cellStyle name="Comma 6 2 5 2" xfId="1710" xr:uid="{C72D4132-FDD6-46B1-97DB-D220ACE469EA}"/>
    <cellStyle name="Comma 6 2 5 3" xfId="1076" xr:uid="{B931B1FB-49C7-4326-9A5D-550E3348C264}"/>
    <cellStyle name="Comma 6 2 6" xfId="529" xr:uid="{00000000-0005-0000-0000-000018020000}"/>
    <cellStyle name="Comma 6 2 6 2" xfId="1801" xr:uid="{E835CB5E-A249-400D-A191-778CAB8D27F5}"/>
    <cellStyle name="Comma 6 2 6 3" xfId="1167" xr:uid="{97AE7D82-19E0-4AB3-8ECF-DBC5514DA6EA}"/>
    <cellStyle name="Comma 6 2 7" xfId="625" xr:uid="{00000000-0005-0000-0000-000078020000}"/>
    <cellStyle name="Comma 6 2 7 2" xfId="1893" xr:uid="{785AFF49-6866-47EA-BD49-08E44A77F565}"/>
    <cellStyle name="Comma 6 2 7 3" xfId="1259" xr:uid="{A3BCDC16-BFB9-4B8F-8B33-5579A99A0C37}"/>
    <cellStyle name="Comma 6 2 8" xfId="1348" xr:uid="{5F7B6664-5FBC-49C6-B459-F0E82A8105D4}"/>
    <cellStyle name="Comma 6 2 9" xfId="714" xr:uid="{3F7A9553-7215-42E2-A6E9-E5DEE9231A9B}"/>
    <cellStyle name="Comma 6 3" xfId="38" xr:uid="{00000000-0005-0000-0000-00002D000000}"/>
    <cellStyle name="Comma 6 3 2" xfId="133" xr:uid="{00000000-0005-0000-0000-00008C000000}"/>
    <cellStyle name="Comma 6 3 2 2" xfId="320" xr:uid="{00000000-0005-0000-0000-000047010000}"/>
    <cellStyle name="Comma 6 3 2 2 2" xfId="1592" xr:uid="{CFD99239-EDC7-4ED8-AE4F-F109E367A6DD}"/>
    <cellStyle name="Comma 6 3 2 2 3" xfId="958" xr:uid="{F698782F-F414-477A-B1B5-A76FCA2F91B9}"/>
    <cellStyle name="Comma 6 3 2 3" xfId="1412" xr:uid="{6B23579F-EEF1-457C-AB90-20A3F96E3847}"/>
    <cellStyle name="Comma 6 3 2 4" xfId="778" xr:uid="{94A9F747-50B1-48D2-96E6-A4BE8E636617}"/>
    <cellStyle name="Comma 6 3 3" xfId="229" xr:uid="{00000000-0005-0000-0000-0000EC000000}"/>
    <cellStyle name="Comma 6 3 3 2" xfId="1501" xr:uid="{6411CF0B-1694-4192-9F02-032A26A907C0}"/>
    <cellStyle name="Comma 6 3 3 3" xfId="867" xr:uid="{07B1A748-069E-4CA1-BEA2-D331E44D20A2}"/>
    <cellStyle name="Comma 6 3 4" xfId="411" xr:uid="{00000000-0005-0000-0000-0000A2010000}"/>
    <cellStyle name="Comma 6 3 4 2" xfId="1683" xr:uid="{61CF1E5D-4FD2-413E-8D38-664D373E6480}"/>
    <cellStyle name="Comma 6 3 4 3" xfId="1049" xr:uid="{826E0E6E-C4F2-4A91-87EA-997D02B73FE7}"/>
    <cellStyle name="Comma 6 3 5" xfId="502" xr:uid="{00000000-0005-0000-0000-0000FD010000}"/>
    <cellStyle name="Comma 6 3 5 2" xfId="1774" xr:uid="{41238F84-58B0-479D-AA2E-C72582193B7D}"/>
    <cellStyle name="Comma 6 3 5 3" xfId="1140" xr:uid="{D6A64EA2-F967-4593-8FF8-5DB52A4D3D6E}"/>
    <cellStyle name="Comma 6 3 6" xfId="598" xr:uid="{00000000-0005-0000-0000-00005D020000}"/>
    <cellStyle name="Comma 6 3 6 2" xfId="1866" xr:uid="{4363FDEF-FA99-4885-8EEB-217643A957CC}"/>
    <cellStyle name="Comma 6 3 6 3" xfId="1232" xr:uid="{020D8792-8470-4DAD-A755-359DC00DF237}"/>
    <cellStyle name="Comma 6 3 7" xfId="1321" xr:uid="{5926F272-1B4F-4B97-B36C-F286546819B4}"/>
    <cellStyle name="Comma 6 3 8" xfId="687" xr:uid="{78B96861-B3F6-4580-9D9D-161FB4CD01A4}"/>
    <cellStyle name="Comma 6 4" xfId="77" xr:uid="{00000000-0005-0000-0000-000054000000}"/>
    <cellStyle name="Comma 6 4 2" xfId="169" xr:uid="{00000000-0005-0000-0000-0000B0000000}"/>
    <cellStyle name="Comma 6 4 2 2" xfId="356" xr:uid="{00000000-0005-0000-0000-00006B010000}"/>
    <cellStyle name="Comma 6 4 2 2 2" xfId="1628" xr:uid="{93452092-1F23-44BB-AD6D-594711B690B4}"/>
    <cellStyle name="Comma 6 4 2 2 3" xfId="994" xr:uid="{E4A29792-E9DD-4B8D-91BA-C05A5316E519}"/>
    <cellStyle name="Comma 6 4 2 3" xfId="1448" xr:uid="{3F3369DF-167A-4367-8E78-AA4ED3B9CF4D}"/>
    <cellStyle name="Comma 6 4 2 4" xfId="814" xr:uid="{7BE0E2CA-87DD-41D2-B692-4D970B0C4240}"/>
    <cellStyle name="Comma 6 4 3" xfId="265" xr:uid="{00000000-0005-0000-0000-000010010000}"/>
    <cellStyle name="Comma 6 4 3 2" xfId="1537" xr:uid="{04D916F7-9C96-4B6B-863A-DC311E12BAB2}"/>
    <cellStyle name="Comma 6 4 3 3" xfId="903" xr:uid="{2B4D5982-6130-4F71-A418-00FB2FF8BC88}"/>
    <cellStyle name="Comma 6 4 4" xfId="447" xr:uid="{00000000-0005-0000-0000-0000C6010000}"/>
    <cellStyle name="Comma 6 4 4 2" xfId="1719" xr:uid="{A81AA00F-7944-4D6F-900A-50EAC412FDD2}"/>
    <cellStyle name="Comma 6 4 4 3" xfId="1085" xr:uid="{390F21C8-724A-4C13-8A36-261DD4DD974B}"/>
    <cellStyle name="Comma 6 4 5" xfId="538" xr:uid="{00000000-0005-0000-0000-000021020000}"/>
    <cellStyle name="Comma 6 4 5 2" xfId="1810" xr:uid="{5D7437D8-023F-4990-9D39-ECA45D2B2189}"/>
    <cellStyle name="Comma 6 4 5 3" xfId="1176" xr:uid="{1684ECEC-E8C9-42B1-9B0C-CD2287945458}"/>
    <cellStyle name="Comma 6 4 6" xfId="634" xr:uid="{00000000-0005-0000-0000-000081020000}"/>
    <cellStyle name="Comma 6 4 6 2" xfId="1902" xr:uid="{64E4DF3F-90D1-4925-87C3-5FD7FDE2BB5C}"/>
    <cellStyle name="Comma 6 4 6 3" xfId="1268" xr:uid="{52C9770C-60A7-4DAE-9C89-40EA80B961ED}"/>
    <cellStyle name="Comma 6 4 7" xfId="1357" xr:uid="{45EBCE14-2102-4E6F-A54E-70BD250C5A11}"/>
    <cellStyle name="Comma 6 4 8" xfId="723" xr:uid="{3E9ECE16-353C-42E6-AA62-F972D82994EF}"/>
    <cellStyle name="Comma 6 5" xfId="122" xr:uid="{00000000-0005-0000-0000-000081000000}"/>
    <cellStyle name="Comma 6 5 2" xfId="309" xr:uid="{00000000-0005-0000-0000-00003C010000}"/>
    <cellStyle name="Comma 6 5 2 2" xfId="1581" xr:uid="{FA016819-2DC1-4072-8EF6-77492375F4B0}"/>
    <cellStyle name="Comma 6 5 2 3" xfId="947" xr:uid="{616417C2-B8E2-419A-BDA9-5E11106F6C77}"/>
    <cellStyle name="Comma 6 5 3" xfId="1401" xr:uid="{7A81A6ED-FF34-464A-9FD4-3E9854A02B28}"/>
    <cellStyle name="Comma 6 5 4" xfId="767" xr:uid="{B8ACFC92-D98C-4746-8DB1-B7ACA527594A}"/>
    <cellStyle name="Comma 6 6" xfId="218" xr:uid="{00000000-0005-0000-0000-0000E1000000}"/>
    <cellStyle name="Comma 6 6 2" xfId="1490" xr:uid="{0D9E03EC-0A68-4C99-99D6-38D9235A1728}"/>
    <cellStyle name="Comma 6 6 3" xfId="856" xr:uid="{80120D0B-C9E3-483E-B6F9-4920390A9C2B}"/>
    <cellStyle name="Comma 6 7" xfId="400" xr:uid="{00000000-0005-0000-0000-000097010000}"/>
    <cellStyle name="Comma 6 7 2" xfId="1672" xr:uid="{20B07BEC-E913-4803-A443-7FF39FB61FAF}"/>
    <cellStyle name="Comma 6 7 3" xfId="1038" xr:uid="{3FEEC6C3-4D17-4089-B8B6-DE289871FCF1}"/>
    <cellStyle name="Comma 6 8" xfId="491" xr:uid="{00000000-0005-0000-0000-0000F2010000}"/>
    <cellStyle name="Comma 6 8 2" xfId="1763" xr:uid="{666950B8-40EC-46A7-BE2F-B4F3C92BB5AF}"/>
    <cellStyle name="Comma 6 8 3" xfId="1129" xr:uid="{6683F36E-8758-45F9-A0C9-3089242ABF47}"/>
    <cellStyle name="Comma 6 9" xfId="587" xr:uid="{00000000-0005-0000-0000-000052020000}"/>
    <cellStyle name="Comma 6 9 2" xfId="1855" xr:uid="{6C4F34FF-7D5F-4489-86B6-E3BA135E2DA5}"/>
    <cellStyle name="Comma 6 9 3" xfId="1221" xr:uid="{82713D13-21FF-4D1D-B849-74E182784514}"/>
    <cellStyle name="Comma 7" xfId="29" xr:uid="{00000000-0005-0000-0000-000024000000}"/>
    <cellStyle name="Comma 7 10" xfId="678" xr:uid="{B3EE1322-2A69-41B8-A93B-E381E94EFC96}"/>
    <cellStyle name="Comma 7 2" xfId="40" xr:uid="{00000000-0005-0000-0000-00002F000000}"/>
    <cellStyle name="Comma 7 2 2" xfId="135" xr:uid="{00000000-0005-0000-0000-00008E000000}"/>
    <cellStyle name="Comma 7 2 2 2" xfId="322" xr:uid="{00000000-0005-0000-0000-000049010000}"/>
    <cellStyle name="Comma 7 2 2 2 2" xfId="1594" xr:uid="{843D7E71-5181-4A7C-A929-63638A7B33C2}"/>
    <cellStyle name="Comma 7 2 2 2 3" xfId="960" xr:uid="{462DE67B-2AC8-47C2-BFA7-CBB33DCE9A70}"/>
    <cellStyle name="Comma 7 2 2 3" xfId="1414" xr:uid="{F2EE1AC8-D109-45A6-AEAE-0B5813C285F2}"/>
    <cellStyle name="Comma 7 2 2 4" xfId="780" xr:uid="{FE29F8DC-485A-41A6-8248-23F2CD031F76}"/>
    <cellStyle name="Comma 7 2 3" xfId="231" xr:uid="{00000000-0005-0000-0000-0000EE000000}"/>
    <cellStyle name="Comma 7 2 3 2" xfId="1503" xr:uid="{F3842378-E4EB-4112-8505-DCB7E9973367}"/>
    <cellStyle name="Comma 7 2 3 3" xfId="869" xr:uid="{035DF739-F962-44FB-93C2-91422377B88E}"/>
    <cellStyle name="Comma 7 2 4" xfId="413" xr:uid="{00000000-0005-0000-0000-0000A4010000}"/>
    <cellStyle name="Comma 7 2 4 2" xfId="1685" xr:uid="{D150055D-E267-4E39-A8F5-D07331756893}"/>
    <cellStyle name="Comma 7 2 4 3" xfId="1051" xr:uid="{0D1DB71D-8D1E-4343-9B51-1FADFD8D4C63}"/>
    <cellStyle name="Comma 7 2 5" xfId="504" xr:uid="{00000000-0005-0000-0000-0000FF010000}"/>
    <cellStyle name="Comma 7 2 5 2" xfId="1776" xr:uid="{92FB46AE-8586-45C7-BF08-8388713AD219}"/>
    <cellStyle name="Comma 7 2 5 3" xfId="1142" xr:uid="{2A2DA732-AE11-4B33-BD6D-F0726F4C4E5B}"/>
    <cellStyle name="Comma 7 2 6" xfId="600" xr:uid="{00000000-0005-0000-0000-00005F020000}"/>
    <cellStyle name="Comma 7 2 6 2" xfId="1868" xr:uid="{2BBB85EB-6DB0-45F5-A4DE-D05AB2CA0812}"/>
    <cellStyle name="Comma 7 2 6 3" xfId="1234" xr:uid="{1EEFD1CC-34C7-42F4-8161-D6DAE1388510}"/>
    <cellStyle name="Comma 7 2 7" xfId="1323" xr:uid="{99116A13-0D33-4555-B3B3-641C5BF3F65D}"/>
    <cellStyle name="Comma 7 2 8" xfId="689" xr:uid="{73CFC062-1FB5-46D3-B243-E04FADFAD86E}"/>
    <cellStyle name="Comma 7 3" xfId="79" xr:uid="{00000000-0005-0000-0000-000056000000}"/>
    <cellStyle name="Comma 7 3 2" xfId="171" xr:uid="{00000000-0005-0000-0000-0000B2000000}"/>
    <cellStyle name="Comma 7 3 2 2" xfId="358" xr:uid="{00000000-0005-0000-0000-00006D010000}"/>
    <cellStyle name="Comma 7 3 2 2 2" xfId="1630" xr:uid="{08451E0C-4CBE-464F-9E51-CA004E855A2A}"/>
    <cellStyle name="Comma 7 3 2 2 3" xfId="996" xr:uid="{12367865-AD54-486C-B86C-A752E440A8EA}"/>
    <cellStyle name="Comma 7 3 2 3" xfId="1450" xr:uid="{833A6AA5-B4E1-4A35-9821-9583D794CF4E}"/>
    <cellStyle name="Comma 7 3 2 4" xfId="816" xr:uid="{42AA19C9-4AE3-4D83-9BFE-5B1D2AAFF5E8}"/>
    <cellStyle name="Comma 7 3 3" xfId="267" xr:uid="{00000000-0005-0000-0000-000012010000}"/>
    <cellStyle name="Comma 7 3 3 2" xfId="1539" xr:uid="{AE1EC2F7-E5E5-4B00-83F9-26B1A3145A43}"/>
    <cellStyle name="Comma 7 3 3 3" xfId="905" xr:uid="{50634F52-7B39-440C-81F2-37D0B0DF449D}"/>
    <cellStyle name="Comma 7 3 4" xfId="449" xr:uid="{00000000-0005-0000-0000-0000C8010000}"/>
    <cellStyle name="Comma 7 3 4 2" xfId="1721" xr:uid="{9AB583DB-6DAF-45CE-B5DC-E7550CB218B6}"/>
    <cellStyle name="Comma 7 3 4 3" xfId="1087" xr:uid="{BFD51B77-1DBD-4514-8AEC-DD2A1A691464}"/>
    <cellStyle name="Comma 7 3 5" xfId="540" xr:uid="{00000000-0005-0000-0000-000023020000}"/>
    <cellStyle name="Comma 7 3 5 2" xfId="1812" xr:uid="{23B0BA83-08FD-4CAD-898B-4227BBB21E4D}"/>
    <cellStyle name="Comma 7 3 5 3" xfId="1178" xr:uid="{43A1DCA2-4BBB-4D38-9AFC-A41C068B192C}"/>
    <cellStyle name="Comma 7 3 6" xfId="636" xr:uid="{00000000-0005-0000-0000-000083020000}"/>
    <cellStyle name="Comma 7 3 6 2" xfId="1904" xr:uid="{D655EE06-C515-45D6-B4FA-C64C530F6A07}"/>
    <cellStyle name="Comma 7 3 6 3" xfId="1270" xr:uid="{60E95240-DF2D-4AFE-B4D2-457F67597AC4}"/>
    <cellStyle name="Comma 7 3 7" xfId="1359" xr:uid="{1D37E261-1839-43FE-B19B-56E255466A16}"/>
    <cellStyle name="Comma 7 3 8" xfId="725" xr:uid="{D3649BCE-D3AA-4CAB-BC12-77BECF516738}"/>
    <cellStyle name="Comma 7 4" xfId="124" xr:uid="{00000000-0005-0000-0000-000083000000}"/>
    <cellStyle name="Comma 7 4 2" xfId="311" xr:uid="{00000000-0005-0000-0000-00003E010000}"/>
    <cellStyle name="Comma 7 4 2 2" xfId="1583" xr:uid="{3E789BCF-A197-45C4-8B9B-4044C07F5737}"/>
    <cellStyle name="Comma 7 4 2 3" xfId="949" xr:uid="{1735D9D2-D540-4FF6-8097-475237911BAE}"/>
    <cellStyle name="Comma 7 4 3" xfId="1403" xr:uid="{87CA0FAD-B152-4D8B-8A21-2452BA148889}"/>
    <cellStyle name="Comma 7 4 4" xfId="769" xr:uid="{42439E78-0F7E-46F3-9BFA-AC4FF9CB47B6}"/>
    <cellStyle name="Comma 7 5" xfId="220" xr:uid="{00000000-0005-0000-0000-0000E3000000}"/>
    <cellStyle name="Comma 7 5 2" xfId="1492" xr:uid="{B46511AB-B19D-49C9-807C-3CD1D654EDF7}"/>
    <cellStyle name="Comma 7 5 3" xfId="858" xr:uid="{FD5A05DC-D08A-428D-935C-2DAD63883C57}"/>
    <cellStyle name="Comma 7 6" xfId="402" xr:uid="{00000000-0005-0000-0000-000099010000}"/>
    <cellStyle name="Comma 7 6 2" xfId="1674" xr:uid="{F3C83242-A53E-4BDE-BF1D-B59780876F11}"/>
    <cellStyle name="Comma 7 6 3" xfId="1040" xr:uid="{C2DBE4AF-2A65-4634-85C8-FE4236ECA1E9}"/>
    <cellStyle name="Comma 7 7" xfId="493" xr:uid="{00000000-0005-0000-0000-0000F4010000}"/>
    <cellStyle name="Comma 7 7 2" xfId="1765" xr:uid="{8BF90A3A-6E78-4571-BBB4-314A4A1CB378}"/>
    <cellStyle name="Comma 7 7 3" xfId="1131" xr:uid="{C90421EA-DCE6-41FB-9BD2-686F5ED94F77}"/>
    <cellStyle name="Comma 7 8" xfId="589" xr:uid="{00000000-0005-0000-0000-000054020000}"/>
    <cellStyle name="Comma 7 8 2" xfId="1857" xr:uid="{20B76DC8-3B21-4EEA-AAFB-6CE3280C7D5A}"/>
    <cellStyle name="Comma 7 8 3" xfId="1223" xr:uid="{69A4B6F7-FD49-4743-B999-857E724FCCC1}"/>
    <cellStyle name="Comma 7 9" xfId="1312" xr:uid="{A2E387A1-3E09-4FD3-B847-9341C745B5A5}"/>
    <cellStyle name="Comma 8" xfId="56" xr:uid="{00000000-0005-0000-0000-00003F000000}"/>
    <cellStyle name="Comma 8 2" xfId="92" xr:uid="{00000000-0005-0000-0000-000063000000}"/>
    <cellStyle name="Comma 8 2 2" xfId="184" xr:uid="{00000000-0005-0000-0000-0000BF000000}"/>
    <cellStyle name="Comma 8 2 2 2" xfId="371" xr:uid="{00000000-0005-0000-0000-00007A010000}"/>
    <cellStyle name="Comma 8 2 2 2 2" xfId="1643" xr:uid="{9B8A2FF7-BA8B-4930-8DD4-FDBAFF31F412}"/>
    <cellStyle name="Comma 8 2 2 2 3" xfId="1009" xr:uid="{751C861A-A742-4512-821F-AA670AB60FD1}"/>
    <cellStyle name="Comma 8 2 2 3" xfId="1463" xr:uid="{6894E81E-C8D6-401C-AE68-F17714055C17}"/>
    <cellStyle name="Comma 8 2 2 4" xfId="829" xr:uid="{EE74D6FA-50FE-45A7-BDC9-6B8753DB5132}"/>
    <cellStyle name="Comma 8 2 3" xfId="280" xr:uid="{00000000-0005-0000-0000-00001F010000}"/>
    <cellStyle name="Comma 8 2 3 2" xfId="1552" xr:uid="{AE702CBE-8526-4BD8-B991-F444079E6C2C}"/>
    <cellStyle name="Comma 8 2 3 3" xfId="918" xr:uid="{3FC94CBA-9EA1-46E2-9315-95E3E764ED3E}"/>
    <cellStyle name="Comma 8 2 4" xfId="462" xr:uid="{00000000-0005-0000-0000-0000D5010000}"/>
    <cellStyle name="Comma 8 2 4 2" xfId="1734" xr:uid="{B0B585EC-170C-42E9-A41A-847C709C423A}"/>
    <cellStyle name="Comma 8 2 4 3" xfId="1100" xr:uid="{A2053ADD-CB9A-4D69-ACE4-96563924E26D}"/>
    <cellStyle name="Comma 8 2 5" xfId="553" xr:uid="{00000000-0005-0000-0000-000030020000}"/>
    <cellStyle name="Comma 8 2 5 2" xfId="1825" xr:uid="{D573432F-4533-4265-9DB4-9EFF87345304}"/>
    <cellStyle name="Comma 8 2 5 3" xfId="1191" xr:uid="{087540CF-C0C5-4561-9591-5A9446C849E7}"/>
    <cellStyle name="Comma 8 2 6" xfId="649" xr:uid="{00000000-0005-0000-0000-000090020000}"/>
    <cellStyle name="Comma 8 2 6 2" xfId="1917" xr:uid="{5CBC4CCF-AD01-449F-B02E-48CCB2584BB6}"/>
    <cellStyle name="Comma 8 2 6 3" xfId="1283" xr:uid="{1E1B3D72-9962-472C-88E5-5638183917AE}"/>
    <cellStyle name="Comma 8 2 7" xfId="1372" xr:uid="{D55DA824-9990-4B0E-A4E2-C5C0848FE23A}"/>
    <cellStyle name="Comma 8 2 8" xfId="738" xr:uid="{07C1E313-23D9-4B7F-972A-16AC4A74B132}"/>
    <cellStyle name="Comma 8 3" xfId="148" xr:uid="{00000000-0005-0000-0000-00009B000000}"/>
    <cellStyle name="Comma 8 3 2" xfId="335" xr:uid="{00000000-0005-0000-0000-000056010000}"/>
    <cellStyle name="Comma 8 3 2 2" xfId="1607" xr:uid="{71FCC450-05CA-42F7-86F7-DCE1A5906901}"/>
    <cellStyle name="Comma 8 3 2 3" xfId="973" xr:uid="{E66645B6-7728-4164-B93E-5826F6CC4663}"/>
    <cellStyle name="Comma 8 3 3" xfId="1427" xr:uid="{320B845D-77E8-49EE-9579-D3F448302E51}"/>
    <cellStyle name="Comma 8 3 4" xfId="793" xr:uid="{CA80999F-731F-4840-BB29-BA369B0316D6}"/>
    <cellStyle name="Comma 8 4" xfId="244" xr:uid="{00000000-0005-0000-0000-0000FB000000}"/>
    <cellStyle name="Comma 8 4 2" xfId="1516" xr:uid="{FE84BCC8-4A34-40E1-B072-F465A781F6DA}"/>
    <cellStyle name="Comma 8 4 3" xfId="882" xr:uid="{D63E71B3-53AC-4F8E-925F-F551B353C7A0}"/>
    <cellStyle name="Comma 8 5" xfId="426" xr:uid="{00000000-0005-0000-0000-0000B1010000}"/>
    <cellStyle name="Comma 8 5 2" xfId="1698" xr:uid="{C153AE5B-C964-4AE0-8A20-8C45C4C71100}"/>
    <cellStyle name="Comma 8 5 3" xfId="1064" xr:uid="{8DCA364C-497A-4184-A587-7B4FEF654890}"/>
    <cellStyle name="Comma 8 6" xfId="517" xr:uid="{00000000-0005-0000-0000-00000C020000}"/>
    <cellStyle name="Comma 8 6 2" xfId="1789" xr:uid="{C845946C-75F8-4A91-B54F-4ECF8B46BB23}"/>
    <cellStyle name="Comma 8 6 3" xfId="1155" xr:uid="{D72CAE81-18A4-4D3B-B9AB-1830B08C371B}"/>
    <cellStyle name="Comma 8 7" xfId="613" xr:uid="{00000000-0005-0000-0000-00006C020000}"/>
    <cellStyle name="Comma 8 7 2" xfId="1881" xr:uid="{2573EDFF-043C-4906-B28E-F85337B061CD}"/>
    <cellStyle name="Comma 8 7 3" xfId="1247" xr:uid="{A896A0F2-0B28-4C16-8411-6C7FFA28D85D}"/>
    <cellStyle name="Comma 8 8" xfId="1336" xr:uid="{67476642-4C65-4F5B-9555-03737C13927C}"/>
    <cellStyle name="Comma 8 9" xfId="702" xr:uid="{A34A9EFD-9DC5-4832-B353-D713888EE928}"/>
    <cellStyle name="Comma 9" xfId="566" xr:uid="{00000000-0005-0000-0000-00003D020000}"/>
    <cellStyle name="Comma 9 2" xfId="1838" xr:uid="{A2B742E0-BDD2-4E39-8089-81EF780143CD}"/>
    <cellStyle name="Comma 9 3" xfId="1204" xr:uid="{83791277-24B9-4867-AEF3-1F0A6C40AC5D}"/>
    <cellStyle name="CRMBoldStyle" xfId="197" xr:uid="{00000000-0005-0000-0000-0000CC000000}"/>
    <cellStyle name="CRMBottomBorderStyle" xfId="199" xr:uid="{00000000-0005-0000-0000-0000CE000000}"/>
    <cellStyle name="CRMTopBorderStyle" xfId="198" xr:uid="{00000000-0005-0000-0000-0000CD000000}"/>
    <cellStyle name="Currency [0] 2" xfId="9" xr:uid="{00000000-0005-0000-0000-000010000000}"/>
    <cellStyle name="Currency 2" xfId="8" xr:uid="{00000000-0005-0000-0000-00000F000000}"/>
    <cellStyle name="Currency 3" xfId="20" xr:uid="{00000000-0005-0000-0000-00001B000000}"/>
    <cellStyle name="Currency 4" xfId="21" xr:uid="{00000000-0005-0000-0000-00001C000000}"/>
    <cellStyle name="Currency 5" xfId="25" xr:uid="{00000000-0005-0000-0000-000020000000}"/>
    <cellStyle name="Currency 6" xfId="26" xr:uid="{00000000-0005-0000-0000-000021000000}"/>
    <cellStyle name="Currency 7" xfId="55" xr:uid="{00000000-0005-0000-0000-00003E000000}"/>
    <cellStyle name="Euro" xfId="50" xr:uid="{00000000-0005-0000-0000-000039000000}"/>
    <cellStyle name="Euro 10" xfId="698" xr:uid="{129CC074-F36F-4277-8404-A2AD59FD8A77}"/>
    <cellStyle name="Euro 2" xfId="62" xr:uid="{00000000-0005-0000-0000-000045000000}"/>
    <cellStyle name="Euro 2 2" xfId="98" xr:uid="{00000000-0005-0000-0000-000069000000}"/>
    <cellStyle name="Euro 2 2 2" xfId="190" xr:uid="{00000000-0005-0000-0000-0000C5000000}"/>
    <cellStyle name="Euro 2 2 2 2" xfId="377" xr:uid="{00000000-0005-0000-0000-000080010000}"/>
    <cellStyle name="Euro 2 2 2 2 2" xfId="1649" xr:uid="{9B31002B-19D5-4E4A-B82F-C86ECC753A2E}"/>
    <cellStyle name="Euro 2 2 2 2 3" xfId="1015" xr:uid="{C281ACAF-4687-4180-9137-82B8A0372840}"/>
    <cellStyle name="Euro 2 2 2 3" xfId="1469" xr:uid="{1B12008A-070A-46AC-B4FA-30862294DE26}"/>
    <cellStyle name="Euro 2 2 2 4" xfId="835" xr:uid="{484E8031-3AA3-44A3-B52C-04F62E1FCAE2}"/>
    <cellStyle name="Euro 2 2 3" xfId="286" xr:uid="{00000000-0005-0000-0000-000025010000}"/>
    <cellStyle name="Euro 2 2 3 2" xfId="1558" xr:uid="{7D6C9F70-A9CE-4DBF-81D9-AACAAD7933FE}"/>
    <cellStyle name="Euro 2 2 3 3" xfId="924" xr:uid="{851CE725-A0C8-4A37-B119-DD34C954C0C0}"/>
    <cellStyle name="Euro 2 2 4" xfId="468" xr:uid="{00000000-0005-0000-0000-0000DB010000}"/>
    <cellStyle name="Euro 2 2 4 2" xfId="1740" xr:uid="{7F52F007-98BE-474D-B109-8F5174375AB6}"/>
    <cellStyle name="Euro 2 2 4 3" xfId="1106" xr:uid="{44C9E955-5769-40E4-B29E-87F5412844A5}"/>
    <cellStyle name="Euro 2 2 5" xfId="559" xr:uid="{00000000-0005-0000-0000-000036020000}"/>
    <cellStyle name="Euro 2 2 5 2" xfId="1831" xr:uid="{BC2F9A18-56C7-498F-A178-B2420ABFE3F6}"/>
    <cellStyle name="Euro 2 2 5 3" xfId="1197" xr:uid="{0C749B12-C94B-471D-A19A-CD112226FB7F}"/>
    <cellStyle name="Euro 2 2 6" xfId="655" xr:uid="{00000000-0005-0000-0000-000096020000}"/>
    <cellStyle name="Euro 2 2 6 2" xfId="1923" xr:uid="{789BF764-ED0A-431E-9B2D-419A5B67C5D8}"/>
    <cellStyle name="Euro 2 2 6 3" xfId="1289" xr:uid="{1BA9E777-1699-4C8D-A966-F9C66364E322}"/>
    <cellStyle name="Euro 2 2 7" xfId="1378" xr:uid="{8B34652B-53B9-4FD6-8010-19791323DD6C}"/>
    <cellStyle name="Euro 2 2 8" xfId="744" xr:uid="{18C48893-BDE9-4C7C-B979-909DC5E7542C}"/>
    <cellStyle name="Euro 2 3" xfId="154" xr:uid="{00000000-0005-0000-0000-0000A1000000}"/>
    <cellStyle name="Euro 2 3 2" xfId="341" xr:uid="{00000000-0005-0000-0000-00005C010000}"/>
    <cellStyle name="Euro 2 3 2 2" xfId="1613" xr:uid="{1BED2418-19A9-470F-BA0B-D391A12BB963}"/>
    <cellStyle name="Euro 2 3 2 3" xfId="979" xr:uid="{68218C80-2F0F-4A98-99CE-03D42044E34B}"/>
    <cellStyle name="Euro 2 3 3" xfId="1433" xr:uid="{1DBC996B-7221-4B49-AA8D-03071C25CFAC}"/>
    <cellStyle name="Euro 2 3 4" xfId="799" xr:uid="{77D2EED6-5B6F-41D8-A392-208D056488C4}"/>
    <cellStyle name="Euro 2 4" xfId="250" xr:uid="{00000000-0005-0000-0000-000001010000}"/>
    <cellStyle name="Euro 2 4 2" xfId="1522" xr:uid="{A2BAEBE2-011A-47DE-B6CA-6C66681EF264}"/>
    <cellStyle name="Euro 2 4 3" xfId="888" xr:uid="{8262E508-7A90-4AEA-B960-8DBFB67CA298}"/>
    <cellStyle name="Euro 2 5" xfId="432" xr:uid="{00000000-0005-0000-0000-0000B7010000}"/>
    <cellStyle name="Euro 2 5 2" xfId="1704" xr:uid="{587E491B-1BAF-4238-A5BD-FE5FAB563C9B}"/>
    <cellStyle name="Euro 2 5 3" xfId="1070" xr:uid="{F2FD3B82-102C-4357-824B-6668CBC138B3}"/>
    <cellStyle name="Euro 2 6" xfId="523" xr:uid="{00000000-0005-0000-0000-000012020000}"/>
    <cellStyle name="Euro 2 6 2" xfId="1795" xr:uid="{D8273BFB-F831-48E3-B3F7-6C33D1894603}"/>
    <cellStyle name="Euro 2 6 3" xfId="1161" xr:uid="{FE127D71-6D89-4811-83A8-31ED0C067EE7}"/>
    <cellStyle name="Euro 2 7" xfId="619" xr:uid="{00000000-0005-0000-0000-000072020000}"/>
    <cellStyle name="Euro 2 7 2" xfId="1887" xr:uid="{B233DC0F-551A-4D75-890F-809C8A58B025}"/>
    <cellStyle name="Euro 2 7 3" xfId="1253" xr:uid="{80689F74-3960-43CD-9A26-053E01ECA7C3}"/>
    <cellStyle name="Euro 2 8" xfId="1342" xr:uid="{B695CA16-C8D3-48E2-BDAE-1B1B28003860}"/>
    <cellStyle name="Euro 2 9" xfId="708" xr:uid="{6391CC59-83F9-481C-810E-733DDF137FB9}"/>
    <cellStyle name="Euro 3" xfId="88" xr:uid="{00000000-0005-0000-0000-00005F000000}"/>
    <cellStyle name="Euro 3 2" xfId="180" xr:uid="{00000000-0005-0000-0000-0000BB000000}"/>
    <cellStyle name="Euro 3 2 2" xfId="367" xr:uid="{00000000-0005-0000-0000-000076010000}"/>
    <cellStyle name="Euro 3 2 2 2" xfId="1639" xr:uid="{FED54F5C-454A-4FB3-956A-28B0F5AAF32E}"/>
    <cellStyle name="Euro 3 2 2 3" xfId="1005" xr:uid="{6E5AFB71-8C25-4323-AB0F-74FAFF0FE2E3}"/>
    <cellStyle name="Euro 3 2 3" xfId="1459" xr:uid="{9E06FF5C-9101-47D8-8E90-B3DECEB9547B}"/>
    <cellStyle name="Euro 3 2 4" xfId="825" xr:uid="{1A2D718A-48C3-4C3B-9D3C-8A4A58251E04}"/>
    <cellStyle name="Euro 3 3" xfId="276" xr:uid="{00000000-0005-0000-0000-00001B010000}"/>
    <cellStyle name="Euro 3 3 2" xfId="1548" xr:uid="{D71E2447-7828-4D50-83E1-54E2CD63DE5E}"/>
    <cellStyle name="Euro 3 3 3" xfId="914" xr:uid="{681560AA-DF32-46A2-9E50-D20B6DA43FF3}"/>
    <cellStyle name="Euro 3 4" xfId="458" xr:uid="{00000000-0005-0000-0000-0000D1010000}"/>
    <cellStyle name="Euro 3 4 2" xfId="1730" xr:uid="{87140928-E634-44BF-B8BE-713645B6682D}"/>
    <cellStyle name="Euro 3 4 3" xfId="1096" xr:uid="{BA42A305-47F4-4964-92BC-99FC6EB1A970}"/>
    <cellStyle name="Euro 3 5" xfId="549" xr:uid="{00000000-0005-0000-0000-00002C020000}"/>
    <cellStyle name="Euro 3 5 2" xfId="1821" xr:uid="{0CF4712B-174A-44E8-BBDF-0D8C759B1636}"/>
    <cellStyle name="Euro 3 5 3" xfId="1187" xr:uid="{DBF065EC-9694-403D-8A2C-547538EE29AD}"/>
    <cellStyle name="Euro 3 6" xfId="645" xr:uid="{00000000-0005-0000-0000-00008C020000}"/>
    <cellStyle name="Euro 3 6 2" xfId="1913" xr:uid="{60F77C25-A844-48F2-B4FB-37A5C25BE613}"/>
    <cellStyle name="Euro 3 6 3" xfId="1279" xr:uid="{7529D83F-5A40-458A-A8B2-68A7947865DA}"/>
    <cellStyle name="Euro 3 7" xfId="1368" xr:uid="{655BAA2F-B3C3-4633-B0BA-E2CF0E4ADA29}"/>
    <cellStyle name="Euro 3 8" xfId="734" xr:uid="{79B9D3F9-F4AB-421C-8916-5FA09BB04E0B}"/>
    <cellStyle name="Euro 4" xfId="144" xr:uid="{00000000-0005-0000-0000-000097000000}"/>
    <cellStyle name="Euro 4 2" xfId="331" xr:uid="{00000000-0005-0000-0000-000052010000}"/>
    <cellStyle name="Euro 4 2 2" xfId="1603" xr:uid="{185A86F2-D1BB-4329-B527-0F95BEE9E925}"/>
    <cellStyle name="Euro 4 2 3" xfId="969" xr:uid="{0972A878-D55D-4CF6-AD25-E940F7CC95A8}"/>
    <cellStyle name="Euro 4 3" xfId="1423" xr:uid="{87C5CAD9-2BEC-4AFF-B8F1-3054176823C7}"/>
    <cellStyle name="Euro 4 4" xfId="789" xr:uid="{F43966B0-CF0C-4E7A-BA79-621A4F36B4BF}"/>
    <cellStyle name="Euro 5" xfId="240" xr:uid="{00000000-0005-0000-0000-0000F7000000}"/>
    <cellStyle name="Euro 5 2" xfId="1512" xr:uid="{ED10B01F-82FA-4037-A067-5ADADDD6214E}"/>
    <cellStyle name="Euro 5 3" xfId="878" xr:uid="{D2D86FFE-BE33-4DA2-B57A-113693BC6495}"/>
    <cellStyle name="Euro 6" xfId="422" xr:uid="{00000000-0005-0000-0000-0000AD010000}"/>
    <cellStyle name="Euro 6 2" xfId="1694" xr:uid="{9A6993CE-FC35-49F7-906A-BB9EE96F93DA}"/>
    <cellStyle name="Euro 6 3" xfId="1060" xr:uid="{9FA64979-9E05-4CC8-8515-8B24F427CE34}"/>
    <cellStyle name="Euro 7" xfId="513" xr:uid="{00000000-0005-0000-0000-000008020000}"/>
    <cellStyle name="Euro 7 2" xfId="1785" xr:uid="{1CFA2843-F200-4148-A20E-C261ADA9E31B}"/>
    <cellStyle name="Euro 7 3" xfId="1151" xr:uid="{207287EC-06FE-4750-BF0D-8306F4B082FC}"/>
    <cellStyle name="Euro 8" xfId="609" xr:uid="{00000000-0005-0000-0000-000068020000}"/>
    <cellStyle name="Euro 8 2" xfId="1877" xr:uid="{11574680-A944-4F83-A061-82E728519ED0}"/>
    <cellStyle name="Euro 8 3" xfId="1243" xr:uid="{6B880C29-A177-468D-B0FF-8800B0B45463}"/>
    <cellStyle name="Euro 9" xfId="1332" xr:uid="{AC82B0DE-56A5-4D20-8082-B6A41BC3020C}"/>
    <cellStyle name="Input 2" xfId="13" xr:uid="{00000000-0005-0000-0000-000014000000}"/>
    <cellStyle name="Input 3" xfId="107" xr:uid="{00000000-0005-0000-0000-000072000000}"/>
    <cellStyle name="Input 4" xfId="202" xr:uid="{00000000-0005-0000-0000-0000D1000000}"/>
    <cellStyle name="Input 5" xfId="568" xr:uid="{00000000-0005-0000-0000-00003F020000}"/>
    <cellStyle name="Input 6" xfId="1933" xr:uid="{691F3FD7-5E7F-484E-AF2E-70D58265E422}"/>
    <cellStyle name="Input 7" xfId="1937" xr:uid="{29362C9F-FE37-4EE1-AD3E-7CEBF480BF4D}"/>
    <cellStyle name="Linked Cell 2" xfId="203" xr:uid="{00000000-0005-0000-0000-0000D2000000}"/>
    <cellStyle name="Normal" xfId="0" builtinId="0"/>
    <cellStyle name="Normal 2" xfId="4" xr:uid="{00000000-0005-0000-0000-00000B000000}"/>
    <cellStyle name="Normal 2 2" xfId="51" xr:uid="{00000000-0005-0000-0000-00003A000000}"/>
    <cellStyle name="Normal 3" xfId="19" xr:uid="{00000000-0005-0000-0000-00001A000000}"/>
    <cellStyle name="Normal 4" xfId="49" xr:uid="{00000000-0005-0000-0000-000038000000}"/>
    <cellStyle name="Normal 5" xfId="5" xr:uid="{00000000-0005-0000-0000-00000C000000}"/>
    <cellStyle name="Normal 6" xfId="201" xr:uid="{00000000-0005-0000-0000-0000D0000000}"/>
    <cellStyle name="Normal 7" xfId="200" xr:uid="{00000000-0005-0000-0000-0000CF000000}"/>
    <cellStyle name="Normal 8" xfId="569" xr:uid="{00000000-0005-0000-0000-000040020000}"/>
    <cellStyle name="Normal 9" xfId="570" xr:uid="{00000000-0005-0000-0000-000041020000}"/>
    <cellStyle name="Note 2" xfId="12" xr:uid="{00000000-0005-0000-0000-000013000000}"/>
    <cellStyle name="Percent 2" xfId="7" xr:uid="{00000000-0005-0000-0000-00000E000000}"/>
    <cellStyle name="Percent 3" xfId="567" xr:uid="{00000000-0005-0000-0000-00003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Exel_NKO_new">
      <a:dk1>
        <a:sysClr val="windowText" lastClr="000000"/>
      </a:dk1>
      <a:lt1>
        <a:sysClr val="window" lastClr="FFFFFF"/>
      </a:lt1>
      <a:dk2>
        <a:srgbClr val="595756"/>
      </a:dk2>
      <a:lt2>
        <a:srgbClr val="F3F0EC"/>
      </a:lt2>
      <a:accent1>
        <a:srgbClr val="1C4366"/>
      </a:accent1>
      <a:accent2>
        <a:srgbClr val="3391AC"/>
      </a:accent2>
      <a:accent3>
        <a:srgbClr val="D6E9EE"/>
      </a:accent3>
      <a:accent4>
        <a:srgbClr val="E9531D"/>
      </a:accent4>
      <a:accent5>
        <a:srgbClr val="F19777"/>
      </a:accent5>
      <a:accent6>
        <a:srgbClr val="9C9998"/>
      </a:accent6>
      <a:hlink>
        <a:srgbClr val="1C4366"/>
      </a:hlink>
      <a:folHlink>
        <a:srgbClr val="954F72"/>
      </a:folHlink>
    </a:clrScheme>
    <a:fontScheme name="Exel NKO">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B1:AQ41"/>
  <sheetViews>
    <sheetView tabSelected="1" zoomScaleNormal="100" workbookViewId="0">
      <selection activeCell="B41" sqref="B41"/>
    </sheetView>
  </sheetViews>
  <sheetFormatPr defaultColWidth="9" defaultRowHeight="13.5" x14ac:dyDescent="0.3"/>
  <cols>
    <col min="1" max="1" width="8.625" style="1" customWidth="1"/>
    <col min="2" max="2" width="36.625" style="1" customWidth="1"/>
    <col min="3" max="3" width="8" style="1" customWidth="1"/>
    <col min="4" max="12" width="8.625" style="1" customWidth="1"/>
    <col min="13" max="14" width="9" style="1"/>
    <col min="15" max="15" width="9" style="14" customWidth="1"/>
    <col min="16" max="16" width="9" style="19" customWidth="1"/>
    <col min="17" max="43" width="9" style="29"/>
    <col min="44" max="16384" width="9" style="1"/>
  </cols>
  <sheetData>
    <row r="1" spans="2:16" x14ac:dyDescent="0.3">
      <c r="B1" s="28" t="s">
        <v>33</v>
      </c>
      <c r="O1" s="14" t="s">
        <v>40</v>
      </c>
      <c r="P1" s="19" t="s">
        <v>33</v>
      </c>
    </row>
    <row r="3" spans="2:16" ht="12" customHeight="1" x14ac:dyDescent="0.3">
      <c r="B3" s="2" t="s">
        <v>2</v>
      </c>
      <c r="C3" s="2"/>
      <c r="O3" s="15" t="s">
        <v>2</v>
      </c>
      <c r="P3" s="16" t="s">
        <v>21</v>
      </c>
    </row>
    <row r="4" spans="2:16" x14ac:dyDescent="0.3">
      <c r="O4" s="15"/>
      <c r="P4" s="17"/>
    </row>
    <row r="5" spans="2:16" ht="12.75" customHeight="1" x14ac:dyDescent="0.3">
      <c r="B5" s="8"/>
      <c r="C5" s="11"/>
      <c r="D5" s="11"/>
      <c r="E5" s="11"/>
      <c r="F5" s="11"/>
      <c r="G5" s="11"/>
      <c r="H5" s="11"/>
      <c r="I5" s="11"/>
      <c r="J5" s="11"/>
      <c r="K5" s="11"/>
      <c r="L5" s="11"/>
      <c r="O5" s="15" t="s">
        <v>3</v>
      </c>
      <c r="P5" s="18" t="s">
        <v>19</v>
      </c>
    </row>
    <row r="6" spans="2:16" ht="12.95" customHeight="1" x14ac:dyDescent="0.3">
      <c r="B6" s="3" t="str">
        <f>IF($B$1="English",O6,O5)</f>
        <v>Tuhatta euroa</v>
      </c>
      <c r="C6" s="4">
        <v>2021</v>
      </c>
      <c r="D6" s="4">
        <v>2020</v>
      </c>
      <c r="E6" s="4">
        <v>2019</v>
      </c>
      <c r="F6" s="4">
        <v>2018</v>
      </c>
      <c r="G6" s="4">
        <v>2017</v>
      </c>
      <c r="H6" s="4">
        <v>2016</v>
      </c>
      <c r="I6" s="4">
        <v>2015</v>
      </c>
      <c r="J6" s="4">
        <v>2014</v>
      </c>
      <c r="K6" s="4">
        <v>2013</v>
      </c>
      <c r="L6" s="4">
        <v>2012</v>
      </c>
      <c r="O6" s="15" t="s">
        <v>4</v>
      </c>
      <c r="P6" s="18" t="s">
        <v>20</v>
      </c>
    </row>
    <row r="7" spans="2:16" ht="12.95" hidden="1" customHeight="1" x14ac:dyDescent="0.3">
      <c r="O7" s="19" t="s">
        <v>16</v>
      </c>
      <c r="P7" s="15"/>
    </row>
    <row r="8" spans="2:16" ht="12.95" customHeight="1" x14ac:dyDescent="0.3">
      <c r="B8" s="1" t="str">
        <f t="shared" ref="B8:B14" si="0">IF($B$1="English",O8,P8)</f>
        <v>Liikevaihto</v>
      </c>
      <c r="C8" s="30">
        <v>134365.09072435799</v>
      </c>
      <c r="D8" s="12">
        <v>108595.48338970701</v>
      </c>
      <c r="E8" s="12">
        <v>103784.040421129</v>
      </c>
      <c r="F8" s="12">
        <v>96607.825141834503</v>
      </c>
      <c r="G8" s="12">
        <v>86254.516605088298</v>
      </c>
      <c r="H8" s="12">
        <v>73079</v>
      </c>
      <c r="I8" s="12">
        <v>80196</v>
      </c>
      <c r="J8" s="12">
        <v>79253</v>
      </c>
      <c r="K8" s="12">
        <v>69290</v>
      </c>
      <c r="L8" s="12">
        <v>75998</v>
      </c>
      <c r="N8" s="5"/>
      <c r="O8" s="19" t="s">
        <v>0</v>
      </c>
      <c r="P8" s="19" t="s">
        <v>12</v>
      </c>
    </row>
    <row r="9" spans="2:16" ht="12.95" customHeight="1" x14ac:dyDescent="0.3">
      <c r="B9" s="1" t="str">
        <f t="shared" si="0"/>
        <v>Liikevoitto</v>
      </c>
      <c r="C9" s="30">
        <v>3744.0932705239502</v>
      </c>
      <c r="D9" s="12">
        <v>9417.2594270993595</v>
      </c>
      <c r="E9" s="12">
        <v>5087.2278543812299</v>
      </c>
      <c r="F9" s="12">
        <v>2217</v>
      </c>
      <c r="G9" s="12">
        <v>6081</v>
      </c>
      <c r="H9" s="12">
        <v>649</v>
      </c>
      <c r="I9" s="12">
        <v>4414</v>
      </c>
      <c r="J9" s="12">
        <v>8887</v>
      </c>
      <c r="K9" s="12">
        <v>4843</v>
      </c>
      <c r="L9" s="12">
        <v>3399</v>
      </c>
      <c r="N9" s="5"/>
      <c r="O9" s="19" t="s">
        <v>13</v>
      </c>
      <c r="P9" s="19" t="s">
        <v>14</v>
      </c>
    </row>
    <row r="10" spans="2:16" ht="12.95" customHeight="1" x14ac:dyDescent="0.3">
      <c r="B10" s="1" t="str">
        <f t="shared" si="0"/>
        <v>% liikevaihdosta</v>
      </c>
      <c r="C10" s="32">
        <v>2.7865074554258555</v>
      </c>
      <c r="D10" s="20">
        <v>8.6718702593776147</v>
      </c>
      <c r="E10" s="20">
        <v>4.9017438844532979</v>
      </c>
      <c r="F10" s="20">
        <v>2.2999999999999998</v>
      </c>
      <c r="G10" s="20">
        <v>7.1</v>
      </c>
      <c r="H10" s="20">
        <v>0.9</v>
      </c>
      <c r="I10" s="20">
        <v>5.5</v>
      </c>
      <c r="J10" s="20">
        <v>11.2</v>
      </c>
      <c r="K10" s="20">
        <v>7</v>
      </c>
      <c r="L10" s="20">
        <v>4.5</v>
      </c>
      <c r="N10" s="6"/>
      <c r="O10" s="19" t="s">
        <v>6</v>
      </c>
      <c r="P10" s="41" t="s">
        <v>7</v>
      </c>
    </row>
    <row r="11" spans="2:16" ht="12.95" customHeight="1" x14ac:dyDescent="0.3">
      <c r="B11" s="1" t="str">
        <f t="shared" si="0"/>
        <v>Oikaistu liikevoitto 1)</v>
      </c>
      <c r="C11" s="30">
        <v>6028.9856916312992</v>
      </c>
      <c r="D11" s="12">
        <v>9708.2563499999997</v>
      </c>
      <c r="E11" s="12">
        <v>7159.5084999999999</v>
      </c>
      <c r="F11" s="12">
        <v>5018</v>
      </c>
      <c r="G11" s="12">
        <v>6319.2051639656602</v>
      </c>
      <c r="H11" s="12">
        <v>2621</v>
      </c>
      <c r="I11" s="12">
        <v>4770</v>
      </c>
      <c r="J11" s="12">
        <v>9361</v>
      </c>
      <c r="K11" s="12">
        <v>5543</v>
      </c>
      <c r="L11" s="12">
        <v>5899</v>
      </c>
      <c r="N11" s="5"/>
      <c r="O11" s="19" t="s">
        <v>51</v>
      </c>
      <c r="P11" s="19" t="s">
        <v>52</v>
      </c>
    </row>
    <row r="12" spans="2:16" ht="12.95" customHeight="1" x14ac:dyDescent="0.3">
      <c r="B12" s="1" t="str">
        <f t="shared" si="0"/>
        <v>% liikevaihdosta</v>
      </c>
      <c r="C12" s="31">
        <v>4.4870179144964117</v>
      </c>
      <c r="D12" s="21">
        <v>8.9398343715279935</v>
      </c>
      <c r="E12" s="21">
        <v>6.8984676940197662</v>
      </c>
      <c r="F12" s="21">
        <v>5.1941962181974777</v>
      </c>
      <c r="G12" s="21">
        <v>7.3262310342515793</v>
      </c>
      <c r="H12" s="21">
        <v>3.6</v>
      </c>
      <c r="I12" s="21">
        <v>5.9</v>
      </c>
      <c r="J12" s="21">
        <v>11.8</v>
      </c>
      <c r="K12" s="21">
        <v>8</v>
      </c>
      <c r="L12" s="21">
        <v>7.8</v>
      </c>
      <c r="N12" s="6"/>
      <c r="O12" s="19" t="s">
        <v>6</v>
      </c>
      <c r="P12" s="19" t="s">
        <v>7</v>
      </c>
    </row>
    <row r="13" spans="2:16" ht="12.95" customHeight="1" x14ac:dyDescent="0.3">
      <c r="B13" s="1" t="str">
        <f t="shared" si="0"/>
        <v>Tilikauden tulos</v>
      </c>
      <c r="C13" s="33">
        <v>4165.1633209507299</v>
      </c>
      <c r="D13" s="12">
        <v>5368.3174574441</v>
      </c>
      <c r="E13" s="12">
        <v>2396.98802754494</v>
      </c>
      <c r="F13" s="12">
        <v>386.41436833682496</v>
      </c>
      <c r="G13" s="12">
        <v>4212.0757349714004</v>
      </c>
      <c r="H13" s="12">
        <v>198</v>
      </c>
      <c r="I13" s="12">
        <v>2844</v>
      </c>
      <c r="J13" s="12">
        <v>5702</v>
      </c>
      <c r="K13" s="12">
        <v>3080</v>
      </c>
      <c r="L13" s="12">
        <v>2031</v>
      </c>
      <c r="N13" s="5"/>
      <c r="O13" s="19" t="s">
        <v>8</v>
      </c>
      <c r="P13" s="19" t="s">
        <v>15</v>
      </c>
    </row>
    <row r="14" spans="2:16" ht="12.95" customHeight="1" x14ac:dyDescent="0.3">
      <c r="B14" s="1" t="str">
        <f t="shared" si="0"/>
        <v>% liikevaihdosta</v>
      </c>
      <c r="C14" s="34">
        <v>3.0998850210992046</v>
      </c>
      <c r="D14" s="21">
        <v>4.9434076721029863</v>
      </c>
      <c r="E14" s="21">
        <v>2.3095921278633762</v>
      </c>
      <c r="F14" s="21">
        <f t="shared" ref="F14:L14" si="1">F13/F8*100</f>
        <v>0.39998247323082975</v>
      </c>
      <c r="G14" s="21">
        <f t="shared" si="1"/>
        <v>4.8833103479741986</v>
      </c>
      <c r="H14" s="21">
        <f t="shared" si="1"/>
        <v>0.27093966803048758</v>
      </c>
      <c r="I14" s="21">
        <f t="shared" si="1"/>
        <v>3.5463115367349993</v>
      </c>
      <c r="J14" s="21">
        <f t="shared" si="1"/>
        <v>7.1946803275585776</v>
      </c>
      <c r="K14" s="21">
        <f t="shared" si="1"/>
        <v>4.4450858709770529</v>
      </c>
      <c r="L14" s="21">
        <f t="shared" si="1"/>
        <v>2.6724387483881156</v>
      </c>
      <c r="N14" s="6"/>
      <c r="O14" s="19" t="s">
        <v>22</v>
      </c>
      <c r="P14" s="19" t="s">
        <v>7</v>
      </c>
    </row>
    <row r="15" spans="2:16" ht="12.95" customHeight="1" x14ac:dyDescent="0.3">
      <c r="C15" s="31"/>
      <c r="D15" s="21"/>
      <c r="E15" s="21"/>
      <c r="F15" s="21"/>
      <c r="G15" s="12"/>
      <c r="H15" s="12"/>
      <c r="I15" s="12"/>
      <c r="J15" s="12"/>
      <c r="K15" s="12"/>
      <c r="L15" s="12"/>
      <c r="N15" s="5"/>
      <c r="O15" s="19"/>
    </row>
    <row r="16" spans="2:16" ht="12.95" customHeight="1" x14ac:dyDescent="0.3">
      <c r="B16" s="1" t="str">
        <f>IF($B$1="English",O16,P16)</f>
        <v>Oman pääoman tuotto, %</v>
      </c>
      <c r="C16" s="35">
        <v>5.51541794013567</v>
      </c>
      <c r="D16" s="21">
        <v>19.4566130057351</v>
      </c>
      <c r="E16" s="21">
        <v>9.2042082322969936</v>
      </c>
      <c r="F16" s="21">
        <v>1.4</v>
      </c>
      <c r="G16" s="21">
        <v>15.1</v>
      </c>
      <c r="H16" s="21">
        <v>0.7</v>
      </c>
      <c r="I16" s="21">
        <v>9.4</v>
      </c>
      <c r="J16" s="21">
        <v>21.7</v>
      </c>
      <c r="K16" s="21">
        <v>11.3</v>
      </c>
      <c r="L16" s="21">
        <v>6.1</v>
      </c>
      <c r="N16" s="6"/>
      <c r="O16" s="19" t="s">
        <v>23</v>
      </c>
      <c r="P16" s="19" t="s">
        <v>24</v>
      </c>
    </row>
    <row r="17" spans="2:16" ht="12.95" customHeight="1" x14ac:dyDescent="0.3">
      <c r="B17" s="1" t="str">
        <f>IF($B$1="English",O17,P17)</f>
        <v>Sijoitetun pääoman tuotto, %</v>
      </c>
      <c r="C17" s="35">
        <v>4.82779155812191</v>
      </c>
      <c r="D17" s="21">
        <v>14.104589992736999</v>
      </c>
      <c r="E17" s="21">
        <v>8.5730999650219903</v>
      </c>
      <c r="F17" s="21">
        <v>4.4289652334556822</v>
      </c>
      <c r="G17" s="21">
        <v>14.788720253081991</v>
      </c>
      <c r="H17" s="21">
        <v>1.7</v>
      </c>
      <c r="I17" s="21">
        <v>12</v>
      </c>
      <c r="J17" s="21">
        <v>25.2</v>
      </c>
      <c r="K17" s="21">
        <v>13</v>
      </c>
      <c r="L17" s="21">
        <v>8.4</v>
      </c>
      <c r="N17" s="6"/>
      <c r="O17" s="19" t="s">
        <v>9</v>
      </c>
      <c r="P17" s="19" t="s">
        <v>10</v>
      </c>
    </row>
    <row r="18" spans="2:16" ht="12.95" customHeight="1" x14ac:dyDescent="0.3">
      <c r="B18" s="1" t="str">
        <f>IF($B$1="English",O18,P18)</f>
        <v>Omavaraisuusaste, %</v>
      </c>
      <c r="C18" s="35">
        <v>26.783105111489803</v>
      </c>
      <c r="D18" s="21">
        <v>30.168883627064204</v>
      </c>
      <c r="E18" s="21">
        <v>30.912957829873317</v>
      </c>
      <c r="F18" s="21">
        <v>34.700000000000003</v>
      </c>
      <c r="G18" s="21">
        <v>44.8</v>
      </c>
      <c r="H18" s="21">
        <v>51.3</v>
      </c>
      <c r="I18" s="21">
        <v>57.1</v>
      </c>
      <c r="J18" s="21">
        <v>56.9</v>
      </c>
      <c r="K18" s="21">
        <v>47.2</v>
      </c>
      <c r="L18" s="21">
        <v>61</v>
      </c>
      <c r="N18" s="6"/>
      <c r="O18" s="19" t="s">
        <v>25</v>
      </c>
      <c r="P18" s="41" t="s">
        <v>56</v>
      </c>
    </row>
    <row r="19" spans="2:16" ht="12.95" customHeight="1" x14ac:dyDescent="0.3">
      <c r="B19" s="1" t="str">
        <f>IF($B$1="English",O19,P19)</f>
        <v>Velkaantumisaste, %</v>
      </c>
      <c r="C19" s="35">
        <v>119.92661494330299</v>
      </c>
      <c r="D19" s="21">
        <v>107.918134205397</v>
      </c>
      <c r="E19" s="21">
        <v>114.94719574753445</v>
      </c>
      <c r="F19" s="21">
        <v>96.293783224250745</v>
      </c>
      <c r="G19" s="21">
        <v>30.287731378420148</v>
      </c>
      <c r="H19" s="21">
        <v>12.2</v>
      </c>
      <c r="I19" s="21">
        <v>2</v>
      </c>
      <c r="J19" s="21">
        <v>-8.6999999999999993</v>
      </c>
      <c r="K19" s="21">
        <v>15</v>
      </c>
      <c r="L19" s="21">
        <v>-3.4</v>
      </c>
      <c r="N19" s="6"/>
      <c r="O19" s="19" t="s">
        <v>29</v>
      </c>
      <c r="P19" s="19" t="s">
        <v>30</v>
      </c>
    </row>
    <row r="20" spans="2:16" ht="12.95" customHeight="1" x14ac:dyDescent="0.3">
      <c r="D20" s="12"/>
      <c r="E20" s="12"/>
      <c r="F20" s="12"/>
      <c r="G20" s="12"/>
      <c r="H20" s="12"/>
      <c r="I20" s="12"/>
      <c r="J20" s="12"/>
      <c r="K20" s="12"/>
      <c r="L20" s="12"/>
      <c r="N20" s="5"/>
      <c r="O20" s="19" t="s">
        <v>16</v>
      </c>
    </row>
    <row r="21" spans="2:16" ht="12.95" customHeight="1" x14ac:dyDescent="0.3">
      <c r="B21" s="1" t="str">
        <f>IF($B$1="English",O21,P21)</f>
        <v>Liiketoiminnasta kertyneet nettorahavirrat 2)</v>
      </c>
      <c r="C21" s="40">
        <v>6274.5470442035203</v>
      </c>
      <c r="D21" s="12">
        <v>14006.1774435557</v>
      </c>
      <c r="E21" s="12">
        <v>9029.7026421439405</v>
      </c>
      <c r="F21" s="12">
        <v>868</v>
      </c>
      <c r="G21" s="12">
        <v>4856</v>
      </c>
      <c r="H21" s="12">
        <v>3129</v>
      </c>
      <c r="I21" s="12">
        <v>3385</v>
      </c>
      <c r="J21" s="12">
        <v>10679</v>
      </c>
      <c r="K21" s="12">
        <v>7788</v>
      </c>
      <c r="L21" s="12">
        <v>8193</v>
      </c>
      <c r="M21" s="5"/>
      <c r="N21" s="12"/>
      <c r="O21" s="19" t="s">
        <v>45</v>
      </c>
      <c r="P21" s="19" t="s">
        <v>46</v>
      </c>
    </row>
    <row r="22" spans="2:16" ht="12.95" customHeight="1" x14ac:dyDescent="0.3">
      <c r="B22" s="1" t="str">
        <f>IF($B$1="English",O22,P22)</f>
        <v xml:space="preserve">Investointien nettorahavirta </v>
      </c>
      <c r="C22" s="40">
        <v>-11877.200188139201</v>
      </c>
      <c r="D22" s="12">
        <v>-12848.979528648499</v>
      </c>
      <c r="E22" s="12">
        <v>-6086.5629959603693</v>
      </c>
      <c r="F22" s="12">
        <v>-12779</v>
      </c>
      <c r="G22" s="12">
        <v>-8509</v>
      </c>
      <c r="H22" s="12">
        <v>-3129</v>
      </c>
      <c r="I22" s="12">
        <v>-4295</v>
      </c>
      <c r="J22" s="12">
        <v>-4354</v>
      </c>
      <c r="K22" s="12">
        <v>-2767</v>
      </c>
      <c r="L22" s="12">
        <v>-2830</v>
      </c>
      <c r="N22" s="5"/>
      <c r="O22" s="19" t="s">
        <v>32</v>
      </c>
      <c r="P22" s="19" t="s">
        <v>31</v>
      </c>
    </row>
    <row r="23" spans="2:16" ht="12.95" customHeight="1" x14ac:dyDescent="0.3">
      <c r="D23" s="12"/>
      <c r="E23" s="12"/>
      <c r="F23" s="12"/>
      <c r="G23" s="12"/>
      <c r="H23" s="12"/>
      <c r="I23" s="12"/>
      <c r="J23" s="12"/>
      <c r="K23" s="12"/>
      <c r="L23" s="5"/>
      <c r="N23" s="5"/>
      <c r="O23" s="19" t="s">
        <v>16</v>
      </c>
    </row>
    <row r="24" spans="2:16" ht="12.95" customHeight="1" x14ac:dyDescent="0.3">
      <c r="B24" s="1" t="str">
        <f>IF($B$1="English",O24,P24)</f>
        <v>Saadut tilaukset</v>
      </c>
      <c r="C24" s="36">
        <v>140557</v>
      </c>
      <c r="D24" s="12">
        <v>115372.69957</v>
      </c>
      <c r="E24" s="12">
        <v>110693</v>
      </c>
      <c r="F24" s="12">
        <v>100757</v>
      </c>
      <c r="G24" s="12">
        <v>86531</v>
      </c>
      <c r="H24" s="12">
        <v>74778</v>
      </c>
      <c r="I24" s="12">
        <v>83374</v>
      </c>
      <c r="J24" s="12">
        <v>82327</v>
      </c>
      <c r="K24" s="12">
        <v>69784</v>
      </c>
      <c r="L24" s="12">
        <v>73842</v>
      </c>
      <c r="N24" s="5"/>
      <c r="O24" s="19" t="s">
        <v>1</v>
      </c>
      <c r="P24" s="19" t="s">
        <v>5</v>
      </c>
    </row>
    <row r="25" spans="2:16" ht="12.95" customHeight="1" x14ac:dyDescent="0.3">
      <c r="B25" s="1" t="str">
        <f>IF($B$1="English",O25,P25)</f>
        <v>Konsernin tilauskanta 3)</v>
      </c>
      <c r="C25" s="36">
        <v>41578</v>
      </c>
      <c r="D25" s="12">
        <v>36544.406200000005</v>
      </c>
      <c r="E25" s="12">
        <v>30391</v>
      </c>
      <c r="F25" s="12">
        <v>23685</v>
      </c>
      <c r="G25" s="12">
        <v>17126</v>
      </c>
      <c r="H25" s="12">
        <v>16702</v>
      </c>
      <c r="I25" s="12">
        <v>15348</v>
      </c>
      <c r="J25" s="12">
        <v>12833</v>
      </c>
      <c r="K25" s="12">
        <v>10458</v>
      </c>
      <c r="L25" s="12">
        <v>10677</v>
      </c>
      <c r="N25" s="5"/>
      <c r="O25" s="19" t="s">
        <v>47</v>
      </c>
      <c r="P25" s="19" t="s">
        <v>48</v>
      </c>
    </row>
    <row r="26" spans="2:16" ht="12.95" customHeight="1" x14ac:dyDescent="0.3">
      <c r="D26" s="12"/>
      <c r="E26" s="12"/>
      <c r="F26" s="12"/>
      <c r="G26" s="12"/>
      <c r="H26" s="12"/>
      <c r="I26" s="12"/>
      <c r="J26" s="12"/>
      <c r="K26" s="12"/>
      <c r="L26" s="12"/>
      <c r="N26" s="5"/>
      <c r="O26" s="19" t="s">
        <v>16</v>
      </c>
    </row>
    <row r="27" spans="2:16" ht="12.95" customHeight="1" x14ac:dyDescent="0.3">
      <c r="B27" s="1" t="str">
        <f>IF($B$1="English",O27,P27)</f>
        <v>Tulos/osake, laimennettu ja laimentamaton, euroa</v>
      </c>
      <c r="C27" s="37">
        <v>0.14308007827125199</v>
      </c>
      <c r="D27" s="22">
        <v>0.45</v>
      </c>
      <c r="E27" s="22">
        <v>0.20279355889455891</v>
      </c>
      <c r="F27" s="22">
        <v>3.2692005159190775E-2</v>
      </c>
      <c r="G27" s="22">
        <v>0.35508388747915964</v>
      </c>
      <c r="H27" s="22">
        <v>0.02</v>
      </c>
      <c r="I27" s="22">
        <v>0.24</v>
      </c>
      <c r="J27" s="22">
        <v>0.48</v>
      </c>
      <c r="K27" s="22">
        <v>0.26</v>
      </c>
      <c r="L27" s="24">
        <v>0.17</v>
      </c>
      <c r="N27" s="7"/>
      <c r="O27" s="19" t="s">
        <v>17</v>
      </c>
      <c r="P27" s="19" t="s">
        <v>18</v>
      </c>
    </row>
    <row r="28" spans="2:16" ht="12.95" customHeight="1" x14ac:dyDescent="0.3">
      <c r="B28" s="1" t="str">
        <f>IF($B$1="English",O28,P28)</f>
        <v>Oma pääoma/osake, euroa</v>
      </c>
      <c r="C28" s="38">
        <v>2.5838652086658498</v>
      </c>
      <c r="D28" s="23">
        <v>2.44</v>
      </c>
      <c r="E28" s="23">
        <v>2.2252729563562985</v>
      </c>
      <c r="F28" s="23">
        <v>2.1800000000000002</v>
      </c>
      <c r="G28" s="23">
        <v>2.4291683296887703</v>
      </c>
      <c r="H28" s="23">
        <v>2.27</v>
      </c>
      <c r="I28" s="23">
        <v>2.58</v>
      </c>
      <c r="J28" s="23">
        <v>2.5</v>
      </c>
      <c r="K28" s="23">
        <v>1.92</v>
      </c>
      <c r="L28" s="25">
        <v>2.64</v>
      </c>
      <c r="N28" s="6"/>
      <c r="O28" s="19" t="s">
        <v>26</v>
      </c>
      <c r="P28" s="19" t="s">
        <v>11</v>
      </c>
    </row>
    <row r="29" spans="2:16" ht="12.95" customHeight="1" x14ac:dyDescent="0.3">
      <c r="B29" s="1" t="str">
        <f>IF($B$1="English",O29,P29)</f>
        <v>Osinko/osake, euroa</v>
      </c>
      <c r="C29" s="23">
        <v>0.2</v>
      </c>
      <c r="D29" s="23">
        <v>0.2</v>
      </c>
      <c r="E29" s="23">
        <v>0.18</v>
      </c>
      <c r="F29" s="23">
        <v>0.18</v>
      </c>
      <c r="G29" s="23">
        <v>0.3</v>
      </c>
      <c r="H29" s="23">
        <v>0.1</v>
      </c>
      <c r="I29" s="23">
        <v>0.22</v>
      </c>
      <c r="J29" s="23">
        <v>0.2</v>
      </c>
      <c r="K29" s="23" t="s">
        <v>50</v>
      </c>
      <c r="L29" s="25">
        <v>0.3</v>
      </c>
      <c r="N29" s="6"/>
      <c r="O29" s="19" t="s">
        <v>59</v>
      </c>
      <c r="P29" s="19" t="s">
        <v>60</v>
      </c>
    </row>
    <row r="30" spans="2:16" ht="12.95" customHeight="1" x14ac:dyDescent="0.3">
      <c r="B30" s="1" t="str">
        <f>IF($B$1="English",O30,P30)</f>
        <v>Hinta/voitto (P/E)</v>
      </c>
      <c r="C30" s="23">
        <v>57.8697452986207</v>
      </c>
      <c r="D30" s="23">
        <v>16.260000000000002</v>
      </c>
      <c r="E30" s="23" t="s">
        <v>38</v>
      </c>
      <c r="F30" s="23">
        <v>122.4</v>
      </c>
      <c r="G30" s="23">
        <v>18.399999999999999</v>
      </c>
      <c r="H30" s="23">
        <v>301.35000000000002</v>
      </c>
      <c r="I30" s="23">
        <v>27.32</v>
      </c>
      <c r="J30" s="23">
        <v>17.5</v>
      </c>
      <c r="K30" s="23">
        <v>22.21</v>
      </c>
      <c r="L30" s="25">
        <v>34.57</v>
      </c>
      <c r="N30" s="6"/>
      <c r="O30" s="19" t="s">
        <v>36</v>
      </c>
      <c r="P30" s="19" t="s">
        <v>34</v>
      </c>
    </row>
    <row r="31" spans="2:16" ht="12.95" customHeight="1" x14ac:dyDescent="0.3">
      <c r="B31" s="1" t="str">
        <f>IF($B$1="English",O31,P31)</f>
        <v>P/B-luku</v>
      </c>
      <c r="C31" s="23">
        <v>3.0739586569692299</v>
      </c>
      <c r="D31" s="23">
        <v>3.02</v>
      </c>
      <c r="E31" s="23" t="s">
        <v>39</v>
      </c>
      <c r="F31" s="23">
        <v>1.83</v>
      </c>
      <c r="G31" s="23">
        <v>2.69</v>
      </c>
      <c r="H31" s="23">
        <v>2.21</v>
      </c>
      <c r="I31" s="23">
        <v>2.5299999999999998</v>
      </c>
      <c r="J31" s="23">
        <v>3.36</v>
      </c>
      <c r="K31" s="23">
        <v>2.99</v>
      </c>
      <c r="L31" s="25">
        <v>2.23</v>
      </c>
      <c r="N31" s="6"/>
      <c r="O31" s="19" t="s">
        <v>37</v>
      </c>
      <c r="P31" s="19" t="s">
        <v>35</v>
      </c>
    </row>
    <row r="32" spans="2:16" ht="12.95" hidden="1" customHeight="1" x14ac:dyDescent="0.3">
      <c r="D32" s="13"/>
      <c r="E32" s="13"/>
      <c r="F32" s="13"/>
      <c r="G32" s="13"/>
      <c r="H32" s="13"/>
      <c r="I32" s="13"/>
      <c r="J32" s="13"/>
      <c r="K32" s="13"/>
      <c r="L32" s="26"/>
      <c r="N32" s="6"/>
      <c r="O32" s="19"/>
    </row>
    <row r="33" spans="2:16" ht="12.95" customHeight="1" x14ac:dyDescent="0.3">
      <c r="B33" s="1" t="str">
        <f>IF($B$1="English",O33,P33)</f>
        <v xml:space="preserve">Henkilöstö keskimäärin </v>
      </c>
      <c r="C33" s="39">
        <v>715.1</v>
      </c>
      <c r="D33" s="12">
        <v>665</v>
      </c>
      <c r="E33" s="12">
        <v>659</v>
      </c>
      <c r="F33" s="12">
        <v>647</v>
      </c>
      <c r="G33" s="12">
        <v>531.91666666666697</v>
      </c>
      <c r="H33" s="12">
        <v>479</v>
      </c>
      <c r="I33" s="12">
        <v>498</v>
      </c>
      <c r="J33" s="12">
        <v>433</v>
      </c>
      <c r="K33" s="12">
        <v>427</v>
      </c>
      <c r="L33" s="27">
        <v>431</v>
      </c>
      <c r="N33" s="5"/>
      <c r="O33" s="19" t="s">
        <v>28</v>
      </c>
      <c r="P33" s="19" t="s">
        <v>27</v>
      </c>
    </row>
    <row r="34" spans="2:16" ht="12.95" customHeight="1" x14ac:dyDescent="0.3">
      <c r="L34" s="10"/>
    </row>
    <row r="37" spans="2:16" ht="81" x14ac:dyDescent="0.3">
      <c r="B37" s="9" t="str">
        <f>IF($B$1="English",O37,P37)</f>
        <v xml:space="preserve">1) Pois lukien merkittävät vertailukelpoisuuteen vaikuttavat erät kuten muun muassa uudelleenjärjestelykulut, arvonalentumistappiot ja niiden peruutukset, sekä liiketoimintojen suunniteltuun tai toteutuneeseen hankintaan tai myyntiin liittyvät kulut. </v>
      </c>
      <c r="C37" s="9"/>
      <c r="O37" s="14" t="s">
        <v>53</v>
      </c>
      <c r="P37" s="19" t="s">
        <v>54</v>
      </c>
    </row>
    <row r="38" spans="2:16" ht="40.5" x14ac:dyDescent="0.3">
      <c r="B38" s="9" t="str">
        <f t="shared" ref="B38" si="2">IF($B$1="English",O38,P38)</f>
        <v xml:space="preserve">2) Exel Composites Oyj on soveltanut IFRS16 -standardia 1.1.2019 lähtien ja noudattanut mallia, jossa vertailutietoja ei oikaista. </v>
      </c>
      <c r="C38" s="9"/>
      <c r="O38" s="14" t="s">
        <v>43</v>
      </c>
      <c r="P38" s="19" t="s">
        <v>44</v>
      </c>
    </row>
    <row r="39" spans="2:16" x14ac:dyDescent="0.3">
      <c r="B39" s="9" t="str">
        <f>IF($B$1="English",O39,P39)</f>
        <v>3) Tilanne katsauskauden lopussa.</v>
      </c>
      <c r="C39" s="9"/>
      <c r="O39" s="14" t="s">
        <v>55</v>
      </c>
      <c r="P39" s="19" t="s">
        <v>49</v>
      </c>
    </row>
    <row r="40" spans="2:16" ht="67.5" x14ac:dyDescent="0.3">
      <c r="B40" s="9" t="str">
        <f>IF($B$1="English",O40,P40)</f>
        <v>4) Joulukuussa 2013 osakkeenomistajille jaettiin varoja ylimääräisenä pääomanpalautuksena 0,50 euroa osakkeelta. 27.3.2014 pidetty varsinainen yhtiökokous päätti, että 31.12.2013 päättyneeltä tilikaudelta ei makseta osinkoa.</v>
      </c>
      <c r="C40" s="9"/>
      <c r="O40" s="14" t="s">
        <v>41</v>
      </c>
      <c r="P40" s="19" t="s">
        <v>42</v>
      </c>
    </row>
    <row r="41" spans="2:16" x14ac:dyDescent="0.3">
      <c r="B41" s="9"/>
      <c r="O41" s="14" t="s">
        <v>58</v>
      </c>
      <c r="P41" s="19" t="s">
        <v>57</v>
      </c>
    </row>
  </sheetData>
  <dataValidations count="1">
    <dataValidation type="list" allowBlank="1" showInputMessage="1" showErrorMessage="1" sqref="B1" xr:uid="{D8719B2A-24F7-45A2-B82E-8F1157DB66B2}">
      <formula1>$O$1:$P$1</formula1>
    </dataValidation>
  </dataValidations>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Consolidated key figures</vt:lpstr>
      <vt:lpstr>'Consolidated key figures'!Print_Area</vt:lpstr>
    </vt:vector>
  </TitlesOfParts>
  <Manager/>
  <Company>Exel Composites Oyj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Koikkalainen Noora</dc:creator>
  <cp:keywords/>
  <dc:description/>
  <cp:lastModifiedBy>Koikkalainen Noora</cp:lastModifiedBy>
  <cp:lastPrinted>2021-07-15T07:21:46Z</cp:lastPrinted>
  <dcterms:created xsi:type="dcterms:W3CDTF">2019-09-25T09:32:57Z</dcterms:created>
  <dcterms:modified xsi:type="dcterms:W3CDTF">2022-03-25T10:25:26Z</dcterms:modified>
  <cp:category/>
</cp:coreProperties>
</file>